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Z\Downloads\"/>
    </mc:Choice>
  </mc:AlternateContent>
  <xr:revisionPtr revIDLastSave="0" documentId="13_ncr:1_{9F78C8C5-CD70-4988-8730-BB517E93DCEA}" xr6:coauthVersionLast="45" xr6:coauthVersionMax="45" xr10:uidLastSave="{00000000-0000-0000-0000-000000000000}"/>
  <bookViews>
    <workbookView xWindow="-120" yWindow="-120" windowWidth="24240" windowHeight="13140" tabRatio="599" xr2:uid="{00000000-000D-0000-FFFF-FFFF00000000}"/>
  </bookViews>
  <sheets>
    <sheet name="Лист1" sheetId="1" r:id="rId1"/>
  </sheets>
  <definedNames>
    <definedName name="_xlnm.Print_Area" localSheetId="0">Лист1!$A$1:$V$207</definedName>
  </definedNames>
  <calcPr calcId="181029"/>
</workbook>
</file>

<file path=xl/calcChain.xml><?xml version="1.0" encoding="utf-8"?>
<calcChain xmlns="http://schemas.openxmlformats.org/spreadsheetml/2006/main">
  <c r="S49" i="1" l="1"/>
  <c r="R49" i="1"/>
  <c r="Q49" i="1"/>
  <c r="P49" i="1"/>
  <c r="O49" i="1"/>
  <c r="N49" i="1"/>
  <c r="M49" i="1"/>
  <c r="L49" i="1"/>
  <c r="F41" i="1"/>
  <c r="H51" i="1"/>
  <c r="H63" i="1"/>
  <c r="H102" i="1"/>
  <c r="H114" i="1"/>
  <c r="G63" i="1"/>
  <c r="G62" i="1" s="1"/>
  <c r="G50" i="1" s="1"/>
  <c r="G40" i="1" s="1"/>
  <c r="G102" i="1"/>
  <c r="G114" i="1"/>
  <c r="F63" i="1"/>
  <c r="F102" i="1"/>
  <c r="F114" i="1"/>
  <c r="S38" i="1"/>
  <c r="R38" i="1"/>
  <c r="Q38" i="1"/>
  <c r="P38" i="1"/>
  <c r="O38" i="1"/>
  <c r="N38" i="1"/>
  <c r="M38" i="1"/>
  <c r="L38" i="1"/>
  <c r="H33" i="1"/>
  <c r="F33" i="1" s="1"/>
  <c r="H22" i="1"/>
  <c r="F22" i="1"/>
  <c r="H21" i="1"/>
  <c r="F21" i="1" s="1"/>
  <c r="F82" i="1"/>
  <c r="G82" i="1"/>
  <c r="H82" i="1"/>
  <c r="G64" i="1"/>
  <c r="M100" i="1"/>
  <c r="N100" i="1"/>
  <c r="O100" i="1"/>
  <c r="P100" i="1"/>
  <c r="Q100" i="1"/>
  <c r="R100" i="1"/>
  <c r="S100" i="1"/>
  <c r="L100" i="1"/>
  <c r="S125" i="1"/>
  <c r="S60" i="1"/>
  <c r="S112" i="1"/>
  <c r="S129" i="1"/>
  <c r="R60" i="1"/>
  <c r="R112" i="1"/>
  <c r="R125" i="1"/>
  <c r="R129" i="1"/>
  <c r="Q60" i="1"/>
  <c r="Q112" i="1"/>
  <c r="Q125" i="1"/>
  <c r="Q129" i="1"/>
  <c r="P60" i="1"/>
  <c r="P112" i="1"/>
  <c r="P125" i="1"/>
  <c r="P129" i="1"/>
  <c r="O60" i="1"/>
  <c r="O112" i="1"/>
  <c r="O125" i="1"/>
  <c r="O129" i="1"/>
  <c r="N60" i="1"/>
  <c r="N112" i="1"/>
  <c r="N125" i="1"/>
  <c r="N129" i="1"/>
  <c r="M60" i="1"/>
  <c r="M112" i="1"/>
  <c r="M125" i="1"/>
  <c r="M129" i="1"/>
  <c r="L60" i="1"/>
  <c r="L112" i="1"/>
  <c r="L125" i="1"/>
  <c r="L129" i="1" l="1"/>
  <c r="F62" i="1"/>
  <c r="F50" i="1" s="1"/>
  <c r="F40" i="1" s="1"/>
  <c r="F127" i="1" s="1"/>
  <c r="H62" i="1"/>
  <c r="H50" i="1" s="1"/>
  <c r="H40" i="1" s="1"/>
  <c r="H127" i="1" s="1"/>
  <c r="G128" i="1"/>
  <c r="G127" i="1"/>
  <c r="H128" i="1"/>
  <c r="F128" i="1"/>
</calcChain>
</file>

<file path=xl/sharedStrings.xml><?xml version="1.0" encoding="utf-8"?>
<sst xmlns="http://schemas.openxmlformats.org/spreadsheetml/2006/main" count="284" uniqueCount="214">
  <si>
    <t>Индекс</t>
  </si>
  <si>
    <t>Наименование дисциплин,                                  профессиональных модулей,
междисциплинарных курсов</t>
  </si>
  <si>
    <t>Формы промежуточной аттестации</t>
  </si>
  <si>
    <t xml:space="preserve">Макси-маль-   ная нагрузка сту- дента, часов               </t>
  </si>
  <si>
    <t>Самост. учебная нагрузка студента</t>
  </si>
  <si>
    <t>Обязательные учебные занятия        часов</t>
  </si>
  <si>
    <t>Распр. обязат. уч. занятий по курсам и семестрам</t>
  </si>
  <si>
    <t>Всего</t>
  </si>
  <si>
    <t>в том числе</t>
  </si>
  <si>
    <t>1 курс</t>
  </si>
  <si>
    <t>2курс</t>
  </si>
  <si>
    <t>3 курс</t>
  </si>
  <si>
    <t>4 курс</t>
  </si>
  <si>
    <t>Экзамены</t>
  </si>
  <si>
    <t>Зачеты</t>
  </si>
  <si>
    <t>Текущий контроль</t>
  </si>
  <si>
    <t>груп-повые</t>
  </si>
  <si>
    <t>мелко- груп- повые</t>
  </si>
  <si>
    <t>инди- виду- аль ные</t>
  </si>
  <si>
    <t>1     сем</t>
  </si>
  <si>
    <t>2     сем</t>
  </si>
  <si>
    <t>3     сем</t>
  </si>
  <si>
    <t>4     сем</t>
  </si>
  <si>
    <t>5     сем</t>
  </si>
  <si>
    <t>6     сем</t>
  </si>
  <si>
    <t>7     сем</t>
  </si>
  <si>
    <t>8     сем</t>
  </si>
  <si>
    <t>16    нед</t>
  </si>
  <si>
    <t>20   нед</t>
  </si>
  <si>
    <t>19   нед</t>
  </si>
  <si>
    <t>ОД.00</t>
  </si>
  <si>
    <t>ОД.01.01</t>
  </si>
  <si>
    <t>Иностранный язык</t>
  </si>
  <si>
    <t>ОД.01.02</t>
  </si>
  <si>
    <t>ОД.01.03</t>
  </si>
  <si>
    <t>Математика и информатика</t>
  </si>
  <si>
    <t>ОД.01.04</t>
  </si>
  <si>
    <t>Естествознание</t>
  </si>
  <si>
    <t>ОД.01.05</t>
  </si>
  <si>
    <t>География</t>
  </si>
  <si>
    <t>ОД.01.06</t>
  </si>
  <si>
    <t>Физическая культура</t>
  </si>
  <si>
    <t>ОД.01.07</t>
  </si>
  <si>
    <t>Основы безопасности жизнедеятельности</t>
  </si>
  <si>
    <t>ОД.01.08</t>
  </si>
  <si>
    <t>Русский язык</t>
  </si>
  <si>
    <t>ОД.01.09</t>
  </si>
  <si>
    <t>Литература</t>
  </si>
  <si>
    <t>Профильные учебные дисциплины</t>
  </si>
  <si>
    <t>ОД.02.01</t>
  </si>
  <si>
    <t>История мировой культуры</t>
  </si>
  <si>
    <t>ОД.02.02</t>
  </si>
  <si>
    <t>История</t>
  </si>
  <si>
    <t>ОД.02.03</t>
  </si>
  <si>
    <t>Народная музыкальная культура</t>
  </si>
  <si>
    <t>ОД.02.04</t>
  </si>
  <si>
    <t>Музыкальная литература (зарубежная и отечественная)</t>
  </si>
  <si>
    <t>Недельная нагрузка студента по циклу</t>
  </si>
  <si>
    <t>ОГСЭ.00</t>
  </si>
  <si>
    <t>ОГСЭ.01</t>
  </si>
  <si>
    <t>Основы философии</t>
  </si>
  <si>
    <t>ОГСЭ.02</t>
  </si>
  <si>
    <t>ОГСЭ.03</t>
  </si>
  <si>
    <t>Психология общения</t>
  </si>
  <si>
    <t>ОГСЭ.04</t>
  </si>
  <si>
    <t>ОГСЭ.05</t>
  </si>
  <si>
    <t>ОГСЭ.06</t>
  </si>
  <si>
    <t>Введение в специальность: общие компетенции профессионала</t>
  </si>
  <si>
    <t>П.00</t>
  </si>
  <si>
    <t>ОП.00</t>
  </si>
  <si>
    <t>Общепрофессиональные дисциплины</t>
  </si>
  <si>
    <t>ОП.01</t>
  </si>
  <si>
    <t>ОП.02</t>
  </si>
  <si>
    <t>Сольфеджио</t>
  </si>
  <si>
    <t>1,3,5,7</t>
  </si>
  <si>
    <t>ОП.03</t>
  </si>
  <si>
    <t>Музыкальная грамота</t>
  </si>
  <si>
    <t>ОП.04</t>
  </si>
  <si>
    <t>Элементарная теория музыки</t>
  </si>
  <si>
    <t>ОП.05</t>
  </si>
  <si>
    <t>Гармония</t>
  </si>
  <si>
    <t>ОП.06</t>
  </si>
  <si>
    <t>Анализ музыкальных произведений</t>
  </si>
  <si>
    <t>ОП.07</t>
  </si>
  <si>
    <t>Музыкальная информатика</t>
  </si>
  <si>
    <t>ОП.08</t>
  </si>
  <si>
    <t>Безопасность жизнедеятельности</t>
  </si>
  <si>
    <t>ПМ.00</t>
  </si>
  <si>
    <t>Профессиональные модули</t>
  </si>
  <si>
    <t>ПМ.01</t>
  </si>
  <si>
    <t>Исполнительская деятельность</t>
  </si>
  <si>
    <t>Сольное народное пение</t>
  </si>
  <si>
    <t>МДК.01.01</t>
  </si>
  <si>
    <t>Сольное и ансамблевое пение</t>
  </si>
  <si>
    <t>Сольное пение</t>
  </si>
  <si>
    <t>3,5,7,8</t>
  </si>
  <si>
    <t>Ансамблевое пение</t>
  </si>
  <si>
    <t>МДК.01.02</t>
  </si>
  <si>
    <t>Основы сценической подготовки</t>
  </si>
  <si>
    <t>Сценическая речь</t>
  </si>
  <si>
    <t>Актерское мастерство</t>
  </si>
  <si>
    <t xml:space="preserve">Сценическое движение </t>
  </si>
  <si>
    <t>Физическая культура (сценическое движение)</t>
  </si>
  <si>
    <t>МДК.01.03</t>
  </si>
  <si>
    <t>Фортепиано</t>
  </si>
  <si>
    <t>3,5,7</t>
  </si>
  <si>
    <t>МДК.01.04</t>
  </si>
  <si>
    <t>Хоровое пение</t>
  </si>
  <si>
    <t>Хоровое народное пение</t>
  </si>
  <si>
    <t>Хоровое и ансамблевое пение</t>
  </si>
  <si>
    <t>Недельная нагрузка студента по модулю</t>
  </si>
  <si>
    <t>ПМ.02</t>
  </si>
  <si>
    <t>Педагогическая деятельность</t>
  </si>
  <si>
    <t>МДК.02.01</t>
  </si>
  <si>
    <t>Педагогические основы преподавания творческих дисциплин</t>
  </si>
  <si>
    <t>Основы педагогики и психологии</t>
  </si>
  <si>
    <t>Основы психологии музыкального восприятия</t>
  </si>
  <si>
    <t>Основы фольклорной импровизации</t>
  </si>
  <si>
    <t>Фольклорный театр и режиссура народной песни</t>
  </si>
  <si>
    <t>МДК.02.02</t>
  </si>
  <si>
    <t>Учебно-методическое обеспечение учебного процесса</t>
  </si>
  <si>
    <t>Методика преподавания хоровых дисциплин</t>
  </si>
  <si>
    <t>Методика постановки голоса</t>
  </si>
  <si>
    <t>ПМ.03</t>
  </si>
  <si>
    <t>Организационная деятельность</t>
  </si>
  <si>
    <t>МДК.03.01</t>
  </si>
  <si>
    <t>Дирижирование, чтение хоровых и ансамблевых партитур</t>
  </si>
  <si>
    <t xml:space="preserve">Дирижирование, </t>
  </si>
  <si>
    <t>Чтение хоровых и ансамблевых партитур</t>
  </si>
  <si>
    <t>МДК.03.02</t>
  </si>
  <si>
    <t>Областные певческие стили, расшифровка и аранжировка народной песни</t>
  </si>
  <si>
    <t>Областные певческие стили</t>
  </si>
  <si>
    <t>Расшифровка народной песни</t>
  </si>
  <si>
    <t>Аранжировка народной песни</t>
  </si>
  <si>
    <t>МДК.03.03</t>
  </si>
  <si>
    <t xml:space="preserve">Организация управленческой и творческой деятельности </t>
  </si>
  <si>
    <t>УП.01</t>
  </si>
  <si>
    <t>Сольное и хоровое пение</t>
  </si>
  <si>
    <t>УП.02</t>
  </si>
  <si>
    <t>Хоровой класс</t>
  </si>
  <si>
    <t>УП.03</t>
  </si>
  <si>
    <t>Основы народной хореографии</t>
  </si>
  <si>
    <t>УП.04</t>
  </si>
  <si>
    <t>Ансамблевое исполнительство</t>
  </si>
  <si>
    <t>Максимальная учебная нагрузка студента</t>
  </si>
  <si>
    <t>ПП.01</t>
  </si>
  <si>
    <t>4 нед.</t>
  </si>
  <si>
    <t>ПП.02</t>
  </si>
  <si>
    <t>1 нед.</t>
  </si>
  <si>
    <t>ПДП.00</t>
  </si>
  <si>
    <t>ГИА. 00</t>
  </si>
  <si>
    <t>ГИА. 01</t>
  </si>
  <si>
    <t>Подготовка выпускной квалификационной работы</t>
  </si>
  <si>
    <t>2 нед.</t>
  </si>
  <si>
    <t>ГИА. 02</t>
  </si>
  <si>
    <t>ГИА. 03</t>
  </si>
  <si>
    <t>дифференцированные зачёты</t>
  </si>
  <si>
    <t>экзамены</t>
  </si>
  <si>
    <t>1-3</t>
  </si>
  <si>
    <t>1-4</t>
  </si>
  <si>
    <t>1,3,5</t>
  </si>
  <si>
    <t>5-7</t>
  </si>
  <si>
    <t>1-7</t>
  </si>
  <si>
    <t>Э(к)-8</t>
  </si>
  <si>
    <t>6,7,8</t>
  </si>
  <si>
    <r>
      <t>Всего форм контроля</t>
    </r>
    <r>
      <rPr>
        <sz val="11"/>
        <rFont val="Arial"/>
        <family val="2"/>
        <charset val="204"/>
      </rPr>
      <t>:</t>
    </r>
  </si>
  <si>
    <t xml:space="preserve">Постановка голоса </t>
  </si>
  <si>
    <t>Общеобразовательный учебный цикл</t>
  </si>
  <si>
    <t>ОД.01</t>
  </si>
  <si>
    <t>Учебные дисциплины</t>
  </si>
  <si>
    <t>Обществознание</t>
  </si>
  <si>
    <t>Всего часов обучения по учебным циклам ППССЗ</t>
  </si>
  <si>
    <t>Объем аудиторной учебной нагрузки студента</t>
  </si>
  <si>
    <r>
      <t>Защита выпускной квалификационной работы</t>
    </r>
    <r>
      <rPr>
        <sz val="11"/>
        <rFont val="Arial"/>
        <family val="2"/>
        <charset val="204"/>
      </rPr>
      <t xml:space="preserve"> (дипломная работа) </t>
    </r>
    <r>
      <rPr>
        <b/>
        <sz val="11"/>
        <rFont val="Arial"/>
        <family val="2"/>
        <charset val="204"/>
      </rPr>
      <t>по виду "Сольное народное пение"</t>
    </r>
    <r>
      <rPr>
        <sz val="11"/>
        <rFont val="Arial"/>
        <family val="2"/>
        <charset val="204"/>
      </rPr>
      <t xml:space="preserve"> - "Исполнение сольной концертной программы"</t>
    </r>
  </si>
  <si>
    <r>
      <t>Защита выпускной квалификационной работы</t>
    </r>
    <r>
      <rPr>
        <sz val="11"/>
        <rFont val="Arial"/>
        <family val="2"/>
        <charset val="204"/>
      </rPr>
      <t xml:space="preserve"> (дипломная работа) </t>
    </r>
    <r>
      <rPr>
        <b/>
        <sz val="11"/>
        <rFont val="Arial"/>
        <family val="2"/>
        <charset val="204"/>
      </rPr>
      <t>по виду "Хоровое народное пение"</t>
    </r>
    <r>
      <rPr>
        <sz val="11"/>
        <rFont val="Arial"/>
        <family val="2"/>
        <charset val="204"/>
      </rPr>
      <t xml:space="preserve"> - "Исполнение концертной программы с участием в ансамблевых и хоровых номерах" </t>
    </r>
  </si>
  <si>
    <t>Государственный экзамен "Педагогическая деятельность"</t>
  </si>
  <si>
    <t>Государственная итоговая аттестация</t>
  </si>
  <si>
    <t>ОД.02</t>
  </si>
  <si>
    <t>Обязательная часть учебных циклов ППССЗ</t>
  </si>
  <si>
    <t>Общий гуманитарный и социально-экономический учебный цикл</t>
  </si>
  <si>
    <t>Профессиональный учебный цикл</t>
  </si>
  <si>
    <t>Основы организации учебного процесса</t>
  </si>
  <si>
    <t>Всего часов обучения</t>
  </si>
  <si>
    <t>Утвержден приказом</t>
  </si>
  <si>
    <t xml:space="preserve">УЧЕБНЫЙ ПЛАН </t>
  </si>
  <si>
    <t>программы подготовки специалистов среднего звена</t>
  </si>
  <si>
    <t>Кировского областного государственного профессионального образовательного бюджетного учреждения</t>
  </si>
  <si>
    <t>"Кировский колледж музыкального искусства им.И.В.Казенина"</t>
  </si>
  <si>
    <t>Форма обучения: очная</t>
  </si>
  <si>
    <t>Нормативный срок обучения: 3 года и 10 месяцев</t>
  </si>
  <si>
    <t>на базе: основного общего образования</t>
  </si>
  <si>
    <t>по специальности 53.02.05 "Сольное и хоровое народное пение"</t>
  </si>
  <si>
    <t>Квалификация: артист-вокалист, преподаватель, руководитель народного коллектива</t>
  </si>
  <si>
    <t>4*</t>
  </si>
  <si>
    <t>3,7,8</t>
  </si>
  <si>
    <t>2,6,8</t>
  </si>
  <si>
    <t>Исполнительская практика</t>
  </si>
  <si>
    <t>Учебная практика по педагогической работе</t>
  </si>
  <si>
    <t>Педагогическая практика</t>
  </si>
  <si>
    <t>Преддипломная практика</t>
  </si>
  <si>
    <t>Э* -  комплексный экзамен в рамках МДК 02.02</t>
  </si>
  <si>
    <t>1,2,     4,6</t>
  </si>
  <si>
    <t>1,2,4, 6</t>
  </si>
  <si>
    <t>4,6,7</t>
  </si>
  <si>
    <t>1,2,4,6</t>
  </si>
  <si>
    <t>ОД.01.10</t>
  </si>
  <si>
    <t>Астрономия</t>
  </si>
  <si>
    <t>5-8</t>
  </si>
  <si>
    <t>ОГСЭ.07</t>
  </si>
  <si>
    <t>Основы проектной деятельности</t>
  </si>
  <si>
    <t>3</t>
  </si>
  <si>
    <t>2</t>
  </si>
  <si>
    <t>2020 - 2021 учебного года</t>
  </si>
  <si>
    <t>от 28.08.2020 № 149 - 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</si>
</sst>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1" x14ac:knownFonts="1">
    <font>
      <sz val="10"/>
      <name val="Arial Cyr"/>
      <family val="2"/>
      <charset val="204"/>
    </font>
    <font>
      <sz val="10"/>
      <color indexed="8"/>
      <name val="Arial Cyr"/>
      <family val="2"/>
      <charset val="204"/>
    </font>
    <font>
      <sz val="10"/>
      <color indexed="9"/>
      <name val="Arial Cyr"/>
      <family val="2"/>
      <charset val="204"/>
    </font>
    <font>
      <sz val="10"/>
      <color indexed="62"/>
      <name val="Arial Cyr"/>
      <family val="2"/>
      <charset val="204"/>
    </font>
    <font>
      <b/>
      <sz val="10"/>
      <color indexed="63"/>
      <name val="Arial Cyr"/>
      <family val="2"/>
      <charset val="204"/>
    </font>
    <font>
      <b/>
      <sz val="10"/>
      <color indexed="52"/>
      <name val="Arial Cyr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b/>
      <sz val="18"/>
      <color indexed="56"/>
      <name val="Cambria"/>
      <family val="2"/>
      <charset val="204"/>
    </font>
    <font>
      <sz val="10"/>
      <color indexed="60"/>
      <name val="Arial Cyr"/>
      <family val="2"/>
      <charset val="204"/>
    </font>
    <font>
      <sz val="10"/>
      <color indexed="20"/>
      <name val="Arial Cyr"/>
      <family val="2"/>
      <charset val="204"/>
    </font>
    <font>
      <i/>
      <sz val="10"/>
      <color indexed="23"/>
      <name val="Arial Cyr"/>
      <family val="2"/>
      <charset val="204"/>
    </font>
    <font>
      <sz val="10"/>
      <color indexed="52"/>
      <name val="Arial Cyr"/>
      <family val="2"/>
      <charset val="204"/>
    </font>
    <font>
      <sz val="10"/>
      <color indexed="10"/>
      <name val="Arial Cyr"/>
      <family val="2"/>
      <charset val="204"/>
    </font>
    <font>
      <sz val="10"/>
      <color indexed="17"/>
      <name val="Arial Cyr"/>
      <family val="2"/>
      <charset val="204"/>
    </font>
    <font>
      <b/>
      <sz val="14"/>
      <name val="Arial Cyr"/>
      <family val="2"/>
      <charset val="204"/>
    </font>
    <font>
      <sz val="11"/>
      <name val="Arial Cyr"/>
      <family val="2"/>
      <charset val="204"/>
    </font>
    <font>
      <b/>
      <sz val="11"/>
      <name val="Arial Cyr"/>
      <family val="2"/>
      <charset val="204"/>
    </font>
    <font>
      <b/>
      <sz val="12"/>
      <name val="Arial Cyr"/>
      <family val="2"/>
      <charset val="204"/>
    </font>
    <font>
      <b/>
      <i/>
      <sz val="12"/>
      <name val="Arial Cyr"/>
      <family val="2"/>
      <charset val="204"/>
    </font>
    <font>
      <sz val="12"/>
      <name val="Times New Roman"/>
      <family val="1"/>
      <charset val="204"/>
    </font>
    <font>
      <b/>
      <sz val="16"/>
      <name val="Arial Cyr"/>
      <family val="2"/>
      <charset val="204"/>
    </font>
    <font>
      <sz val="11"/>
      <name val="Arial"/>
      <family val="2"/>
      <charset val="204"/>
    </font>
    <font>
      <b/>
      <i/>
      <sz val="11"/>
      <name val="Arial"/>
      <family val="2"/>
      <charset val="204"/>
    </font>
    <font>
      <b/>
      <sz val="11"/>
      <name val="Arial"/>
      <family val="2"/>
      <charset val="204"/>
    </font>
    <font>
      <b/>
      <sz val="10"/>
      <name val="Times New Roman"/>
      <family val="1"/>
      <charset val="204"/>
    </font>
    <font>
      <b/>
      <sz val="10"/>
      <name val="Arial Cyr"/>
      <family val="2"/>
      <charset val="204"/>
    </font>
    <font>
      <sz val="10"/>
      <name val="Times New Roman"/>
      <family val="1"/>
      <charset val="204"/>
    </font>
    <font>
      <sz val="12"/>
      <name val="Arial Cyr"/>
      <family val="2"/>
      <charset val="204"/>
    </font>
    <font>
      <b/>
      <sz val="12"/>
      <name val="Arial Cyr"/>
      <charset val="204"/>
    </font>
    <font>
      <b/>
      <sz val="11"/>
      <name val="Arial Cyr"/>
      <charset val="204"/>
    </font>
    <font>
      <sz val="11"/>
      <name val="Arial Cyr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8"/>
      <name val="Arial Cyr"/>
      <family val="2"/>
      <charset val="204"/>
    </font>
    <font>
      <b/>
      <sz val="10"/>
      <name val="Arial Cyr"/>
      <charset val="204"/>
    </font>
    <font>
      <sz val="10"/>
      <name val="Arial Cyr"/>
      <family val="2"/>
      <charset val="204"/>
    </font>
    <font>
      <b/>
      <i/>
      <sz val="12"/>
      <name val="Arial Cyr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2"/>
        <bgColor indexed="64"/>
      </patternFill>
    </fill>
  </fills>
  <borders count="2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/>
      <bottom style="thin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thin">
        <color indexed="8"/>
      </top>
      <bottom/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8"/>
      </left>
      <right/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64"/>
      </bottom>
      <diagonal/>
    </border>
    <border>
      <left/>
      <right style="medium">
        <color indexed="8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8"/>
      </right>
      <top/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thin">
        <color indexed="64"/>
      </top>
      <bottom/>
      <diagonal/>
    </border>
    <border>
      <left style="medium">
        <color indexed="8"/>
      </left>
      <right/>
      <top style="thin">
        <color indexed="64"/>
      </top>
      <bottom/>
      <diagonal/>
    </border>
    <border>
      <left style="medium">
        <color indexed="8"/>
      </left>
      <right style="medium">
        <color indexed="8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/>
      <top/>
      <bottom style="thin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8"/>
      </right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 style="medium">
        <color indexed="64"/>
      </bottom>
      <diagonal/>
    </border>
    <border>
      <left style="medium">
        <color indexed="64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39" fillId="23" borderId="8" applyNumberFormat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</cellStyleXfs>
  <cellXfs count="800">
    <xf numFmtId="0" fontId="0" fillId="0" borderId="0" xfId="0"/>
    <xf numFmtId="0" fontId="19" fillId="20" borderId="10" xfId="0" applyFont="1" applyFill="1" applyBorder="1" applyAlignment="1">
      <alignment horizontal="center" vertical="center"/>
    </xf>
    <xf numFmtId="0" fontId="19" fillId="20" borderId="11" xfId="0" applyFont="1" applyFill="1" applyBorder="1" applyAlignment="1">
      <alignment horizontal="center" vertical="center"/>
    </xf>
    <xf numFmtId="0" fontId="19" fillId="20" borderId="12" xfId="0" applyFont="1" applyFill="1" applyBorder="1" applyAlignment="1">
      <alignment horizontal="center" vertical="center"/>
    </xf>
    <xf numFmtId="0" fontId="19" fillId="20" borderId="13" xfId="0" applyFont="1" applyFill="1" applyBorder="1" applyAlignment="1">
      <alignment horizontal="center" vertical="center"/>
    </xf>
    <xf numFmtId="0" fontId="19" fillId="20" borderId="14" xfId="0" applyFont="1" applyFill="1" applyBorder="1" applyAlignment="1">
      <alignment horizontal="center" vertical="center"/>
    </xf>
    <xf numFmtId="0" fontId="19" fillId="20" borderId="15" xfId="0" applyFont="1" applyFill="1" applyBorder="1" applyAlignment="1">
      <alignment horizontal="center" vertical="center"/>
    </xf>
    <xf numFmtId="0" fontId="19" fillId="20" borderId="16" xfId="0" applyFont="1" applyFill="1" applyBorder="1" applyAlignment="1">
      <alignment horizontal="center" vertical="center"/>
    </xf>
    <xf numFmtId="0" fontId="19" fillId="20" borderId="17" xfId="0" applyFont="1" applyFill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9" fillId="0" borderId="21" xfId="0" applyFont="1" applyFill="1" applyBorder="1" applyAlignment="1">
      <alignment horizontal="center" vertical="center"/>
    </xf>
    <xf numFmtId="0" fontId="19" fillId="0" borderId="22" xfId="0" applyFont="1" applyFill="1" applyBorder="1" applyAlignment="1">
      <alignment horizontal="center" vertical="center"/>
    </xf>
    <xf numFmtId="0" fontId="20" fillId="0" borderId="23" xfId="0" applyFont="1" applyFill="1" applyBorder="1" applyAlignment="1">
      <alignment horizontal="center" vertical="center"/>
    </xf>
    <xf numFmtId="0" fontId="20" fillId="0" borderId="24" xfId="0" applyFont="1" applyFill="1" applyBorder="1" applyAlignment="1">
      <alignment horizontal="center" vertical="center"/>
    </xf>
    <xf numFmtId="0" fontId="21" fillId="0" borderId="25" xfId="0" applyFont="1" applyFill="1" applyBorder="1" applyAlignment="1">
      <alignment horizontal="center" vertical="center"/>
    </xf>
    <xf numFmtId="0" fontId="0" fillId="0" borderId="0" xfId="0" applyFill="1"/>
    <xf numFmtId="0" fontId="19" fillId="0" borderId="24" xfId="0" applyFont="1" applyFill="1" applyBorder="1" applyAlignment="1">
      <alignment horizontal="left" vertical="center"/>
    </xf>
    <xf numFmtId="0" fontId="19" fillId="0" borderId="25" xfId="0" applyFont="1" applyFill="1" applyBorder="1" applyAlignment="1">
      <alignment horizontal="center" vertical="center"/>
    </xf>
    <xf numFmtId="0" fontId="19" fillId="0" borderId="21" xfId="0" applyFont="1" applyFill="1" applyBorder="1" applyAlignment="1">
      <alignment horizontal="center"/>
    </xf>
    <xf numFmtId="0" fontId="19" fillId="0" borderId="23" xfId="0" applyFont="1" applyFill="1" applyBorder="1" applyAlignment="1">
      <alignment horizontal="center" vertical="center"/>
    </xf>
    <xf numFmtId="0" fontId="19" fillId="0" borderId="26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/>
    </xf>
    <xf numFmtId="0" fontId="20" fillId="0" borderId="27" xfId="0" applyFont="1" applyFill="1" applyBorder="1" applyAlignment="1">
      <alignment horizontal="center" vertical="center"/>
    </xf>
    <xf numFmtId="0" fontId="19" fillId="0" borderId="24" xfId="0" applyFont="1" applyFill="1" applyBorder="1" applyAlignment="1">
      <alignment horizontal="left" vertical="center" wrapText="1"/>
    </xf>
    <xf numFmtId="0" fontId="19" fillId="0" borderId="21" xfId="0" applyFont="1" applyFill="1" applyBorder="1" applyAlignment="1">
      <alignment horizontal="center" vertical="center" wrapText="1"/>
    </xf>
    <xf numFmtId="0" fontId="19" fillId="0" borderId="23" xfId="0" applyFont="1" applyFill="1" applyBorder="1" applyAlignment="1">
      <alignment horizontal="center" vertical="center" wrapText="1"/>
    </xf>
    <xf numFmtId="0" fontId="19" fillId="0" borderId="28" xfId="0" applyFont="1" applyFill="1" applyBorder="1" applyAlignment="1">
      <alignment horizontal="center" vertical="center"/>
    </xf>
    <xf numFmtId="0" fontId="19" fillId="0" borderId="29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/>
    </xf>
    <xf numFmtId="0" fontId="0" fillId="0" borderId="0" xfId="0" applyBorder="1"/>
    <xf numFmtId="0" fontId="20" fillId="0" borderId="27" xfId="0" applyFont="1" applyFill="1" applyBorder="1" applyAlignment="1">
      <alignment horizontal="center" vertical="center" wrapText="1"/>
    </xf>
    <xf numFmtId="0" fontId="20" fillId="0" borderId="20" xfId="0" applyFont="1" applyFill="1" applyBorder="1" applyAlignment="1">
      <alignment horizontal="center" vertical="center"/>
    </xf>
    <xf numFmtId="0" fontId="20" fillId="0" borderId="30" xfId="0" applyFont="1" applyFill="1" applyBorder="1" applyAlignment="1">
      <alignment horizontal="center" vertical="center"/>
    </xf>
    <xf numFmtId="0" fontId="20" fillId="0" borderId="18" xfId="0" applyFont="1" applyFill="1" applyBorder="1" applyAlignment="1">
      <alignment horizontal="center" vertical="center"/>
    </xf>
    <xf numFmtId="0" fontId="0" fillId="0" borderId="0" xfId="0" applyFill="1" applyBorder="1"/>
    <xf numFmtId="0" fontId="19" fillId="0" borderId="23" xfId="0" applyFont="1" applyFill="1" applyBorder="1" applyAlignment="1">
      <alignment horizontal="center"/>
    </xf>
    <xf numFmtId="0" fontId="19" fillId="0" borderId="24" xfId="0" applyFont="1" applyFill="1" applyBorder="1" applyAlignment="1">
      <alignment horizontal="center" vertical="center"/>
    </xf>
    <xf numFmtId="0" fontId="19" fillId="0" borderId="31" xfId="0" applyFont="1" applyFill="1" applyBorder="1" applyAlignment="1">
      <alignment horizontal="center" vertical="center"/>
    </xf>
    <xf numFmtId="0" fontId="19" fillId="0" borderId="22" xfId="0" applyFont="1" applyFill="1" applyBorder="1" applyAlignment="1">
      <alignment horizontal="center"/>
    </xf>
    <xf numFmtId="0" fontId="19" fillId="0" borderId="28" xfId="0" applyFont="1" applyFill="1" applyBorder="1" applyAlignment="1">
      <alignment horizontal="center"/>
    </xf>
    <xf numFmtId="0" fontId="18" fillId="0" borderId="0" xfId="0" applyFont="1" applyFill="1" applyBorder="1"/>
    <xf numFmtId="0" fontId="19" fillId="0" borderId="11" xfId="0" applyFont="1" applyFill="1" applyBorder="1" applyAlignment="1">
      <alignment horizontal="center" vertical="center"/>
    </xf>
    <xf numFmtId="0" fontId="19" fillId="0" borderId="32" xfId="0" applyFont="1" applyFill="1" applyBorder="1" applyAlignment="1">
      <alignment horizontal="center" vertical="center"/>
    </xf>
    <xf numFmtId="0" fontId="20" fillId="0" borderId="33" xfId="0" applyFont="1" applyFill="1" applyBorder="1" applyAlignment="1">
      <alignment horizontal="left" vertical="center" wrapText="1"/>
    </xf>
    <xf numFmtId="0" fontId="20" fillId="0" borderId="34" xfId="0" applyFont="1" applyFill="1" applyBorder="1" applyAlignment="1">
      <alignment horizontal="center" vertical="center"/>
    </xf>
    <xf numFmtId="0" fontId="19" fillId="0" borderId="31" xfId="0" applyFont="1" applyFill="1" applyBorder="1" applyAlignment="1">
      <alignment horizontal="center"/>
    </xf>
    <xf numFmtId="0" fontId="20" fillId="0" borderId="31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4" fillId="0" borderId="0" xfId="0" applyFont="1" applyFill="1" applyBorder="1"/>
    <xf numFmtId="0" fontId="20" fillId="0" borderId="35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36" xfId="0" applyFont="1" applyFill="1" applyBorder="1" applyAlignment="1">
      <alignment horizontal="center" vertical="center" wrapText="1"/>
    </xf>
    <xf numFmtId="0" fontId="20" fillId="0" borderId="37" xfId="0" applyFont="1" applyFill="1" applyBorder="1" applyAlignment="1">
      <alignment horizontal="center" vertical="center"/>
    </xf>
    <xf numFmtId="0" fontId="23" fillId="0" borderId="0" xfId="0" applyFont="1" applyFill="1" applyBorder="1" applyAlignment="1"/>
    <xf numFmtId="0" fontId="20" fillId="0" borderId="38" xfId="0" applyFont="1" applyFill="1" applyBorder="1" applyAlignment="1">
      <alignment horizontal="center" vertical="center"/>
    </xf>
    <xf numFmtId="0" fontId="20" fillId="0" borderId="39" xfId="0" applyFont="1" applyFill="1" applyBorder="1" applyAlignment="1">
      <alignment horizontal="center" vertical="center"/>
    </xf>
    <xf numFmtId="0" fontId="20" fillId="0" borderId="31" xfId="0" applyFont="1" applyFill="1" applyBorder="1" applyAlignment="1">
      <alignment horizontal="center" vertical="center"/>
    </xf>
    <xf numFmtId="0" fontId="20" fillId="0" borderId="40" xfId="0" applyFont="1" applyFill="1" applyBorder="1" applyAlignment="1">
      <alignment horizontal="center" vertical="center"/>
    </xf>
    <xf numFmtId="0" fontId="18" fillId="0" borderId="0" xfId="0" applyFont="1" applyFill="1"/>
    <xf numFmtId="0" fontId="21" fillId="0" borderId="0" xfId="0" applyFont="1" applyFill="1"/>
    <xf numFmtId="0" fontId="19" fillId="0" borderId="24" xfId="0" applyFont="1" applyFill="1" applyBorder="1" applyAlignment="1">
      <alignment horizontal="left"/>
    </xf>
    <xf numFmtId="0" fontId="19" fillId="0" borderId="38" xfId="0" applyFont="1" applyFill="1" applyBorder="1" applyAlignment="1">
      <alignment horizontal="center"/>
    </xf>
    <xf numFmtId="0" fontId="19" fillId="0" borderId="36" xfId="0" applyFont="1" applyFill="1" applyBorder="1" applyAlignment="1">
      <alignment horizontal="center"/>
    </xf>
    <xf numFmtId="0" fontId="19" fillId="0" borderId="41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/>
    </xf>
    <xf numFmtId="0" fontId="20" fillId="0" borderId="21" xfId="0" applyFont="1" applyFill="1" applyBorder="1" applyAlignment="1">
      <alignment horizontal="center" vertical="center"/>
    </xf>
    <xf numFmtId="0" fontId="19" fillId="0" borderId="29" xfId="0" applyFont="1" applyFill="1" applyBorder="1" applyAlignment="1">
      <alignment horizontal="center"/>
    </xf>
    <xf numFmtId="0" fontId="19" fillId="0" borderId="25" xfId="0" applyFont="1" applyFill="1" applyBorder="1" applyAlignment="1">
      <alignment horizontal="center"/>
    </xf>
    <xf numFmtId="0" fontId="20" fillId="0" borderId="22" xfId="0" applyFont="1" applyFill="1" applyBorder="1" applyAlignment="1">
      <alignment horizontal="left" vertical="center" wrapText="1"/>
    </xf>
    <xf numFmtId="0" fontId="20" fillId="0" borderId="25" xfId="0" applyFont="1" applyFill="1" applyBorder="1" applyAlignment="1">
      <alignment horizontal="center" vertical="center"/>
    </xf>
    <xf numFmtId="0" fontId="20" fillId="0" borderId="28" xfId="0" applyFont="1" applyFill="1" applyBorder="1" applyAlignment="1">
      <alignment horizontal="center" vertical="center"/>
    </xf>
    <xf numFmtId="0" fontId="20" fillId="0" borderId="29" xfId="0" applyFont="1" applyFill="1" applyBorder="1" applyAlignment="1">
      <alignment horizontal="center" vertical="center"/>
    </xf>
    <xf numFmtId="0" fontId="19" fillId="0" borderId="22" xfId="0" applyFont="1" applyFill="1" applyBorder="1" applyAlignment="1">
      <alignment horizontal="left" vertical="center" wrapText="1"/>
    </xf>
    <xf numFmtId="0" fontId="19" fillId="0" borderId="22" xfId="0" applyFont="1" applyFill="1" applyBorder="1" applyAlignment="1">
      <alignment horizontal="center" vertical="center" wrapText="1"/>
    </xf>
    <xf numFmtId="0" fontId="19" fillId="0" borderId="42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center"/>
    </xf>
    <xf numFmtId="0" fontId="19" fillId="0" borderId="16" xfId="0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/>
    </xf>
    <xf numFmtId="0" fontId="20" fillId="0" borderId="43" xfId="0" applyFont="1" applyFill="1" applyBorder="1" applyAlignment="1">
      <alignment horizontal="left" vertical="center" wrapText="1"/>
    </xf>
    <xf numFmtId="0" fontId="19" fillId="0" borderId="41" xfId="0" applyFont="1" applyFill="1" applyBorder="1" applyAlignment="1">
      <alignment horizontal="center"/>
    </xf>
    <xf numFmtId="0" fontId="21" fillId="0" borderId="0" xfId="0" applyFont="1" applyFill="1" applyAlignment="1"/>
    <xf numFmtId="0" fontId="19" fillId="0" borderId="40" xfId="0" applyFont="1" applyFill="1" applyBorder="1" applyAlignment="1">
      <alignment horizontal="center"/>
    </xf>
    <xf numFmtId="0" fontId="20" fillId="0" borderId="44" xfId="0" applyFont="1" applyFill="1" applyBorder="1" applyAlignment="1">
      <alignment horizontal="center" vertical="center" wrapText="1"/>
    </xf>
    <xf numFmtId="0" fontId="20" fillId="0" borderId="45" xfId="0" applyFont="1" applyFill="1" applyBorder="1" applyAlignment="1">
      <alignment horizontal="center" vertical="center" wrapText="1"/>
    </xf>
    <xf numFmtId="0" fontId="20" fillId="0" borderId="44" xfId="0" applyFont="1" applyFill="1" applyBorder="1" applyAlignment="1">
      <alignment horizontal="left" vertical="center" wrapText="1"/>
    </xf>
    <xf numFmtId="0" fontId="20" fillId="0" borderId="46" xfId="0" applyFont="1" applyFill="1" applyBorder="1" applyAlignment="1">
      <alignment horizontal="center" vertical="center" wrapText="1"/>
    </xf>
    <xf numFmtId="0" fontId="20" fillId="0" borderId="35" xfId="0" applyFont="1" applyFill="1" applyBorder="1" applyAlignment="1">
      <alignment horizontal="left" vertical="center" wrapText="1"/>
    </xf>
    <xf numFmtId="0" fontId="18" fillId="0" borderId="47" xfId="0" applyFont="1" applyFill="1" applyBorder="1" applyAlignment="1">
      <alignment horizontal="center"/>
    </xf>
    <xf numFmtId="0" fontId="18" fillId="0" borderId="35" xfId="0" applyFont="1" applyFill="1" applyBorder="1" applyAlignment="1">
      <alignment horizontal="center"/>
    </xf>
    <xf numFmtId="0" fontId="19" fillId="0" borderId="48" xfId="0" applyFont="1" applyFill="1" applyBorder="1" applyAlignment="1">
      <alignment horizontal="center"/>
    </xf>
    <xf numFmtId="0" fontId="19" fillId="0" borderId="0" xfId="0" applyFont="1" applyFill="1" applyAlignment="1">
      <alignment horizontal="center"/>
    </xf>
    <xf numFmtId="0" fontId="23" fillId="0" borderId="0" xfId="0" applyFont="1" applyFill="1" applyBorder="1" applyAlignment="1">
      <alignment horizontal="left" vertical="top" wrapText="1"/>
    </xf>
    <xf numFmtId="0" fontId="23" fillId="0" borderId="21" xfId="0" applyFont="1" applyFill="1" applyBorder="1" applyAlignment="1">
      <alignment horizontal="center" vertical="top" wrapText="1"/>
    </xf>
    <xf numFmtId="0" fontId="23" fillId="0" borderId="0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49" fontId="19" fillId="0" borderId="22" xfId="0" applyNumberFormat="1" applyFont="1" applyFill="1" applyBorder="1" applyAlignment="1">
      <alignment horizontal="center" vertical="center"/>
    </xf>
    <xf numFmtId="49" fontId="19" fillId="0" borderId="23" xfId="0" applyNumberFormat="1" applyFont="1" applyFill="1" applyBorder="1" applyAlignment="1">
      <alignment horizontal="center"/>
    </xf>
    <xf numFmtId="49" fontId="19" fillId="0" borderId="21" xfId="0" applyNumberFormat="1" applyFont="1" applyFill="1" applyBorder="1" applyAlignment="1">
      <alignment horizontal="center"/>
    </xf>
    <xf numFmtId="49" fontId="19" fillId="0" borderId="38" xfId="0" applyNumberFormat="1" applyFont="1" applyFill="1" applyBorder="1" applyAlignment="1">
      <alignment horizontal="center"/>
    </xf>
    <xf numFmtId="0" fontId="19" fillId="0" borderId="49" xfId="0" applyFont="1" applyFill="1" applyBorder="1" applyAlignment="1">
      <alignment horizontal="center" vertical="center" wrapText="1"/>
    </xf>
    <xf numFmtId="0" fontId="20" fillId="0" borderId="50" xfId="0" applyFont="1" applyFill="1" applyBorder="1" applyAlignment="1">
      <alignment horizontal="center" vertical="center"/>
    </xf>
    <xf numFmtId="0" fontId="20" fillId="0" borderId="50" xfId="0" applyFont="1" applyFill="1" applyBorder="1" applyAlignment="1">
      <alignment horizontal="center"/>
    </xf>
    <xf numFmtId="0" fontId="20" fillId="0" borderId="51" xfId="0" applyFont="1" applyFill="1" applyBorder="1" applyAlignment="1">
      <alignment horizontal="center"/>
    </xf>
    <xf numFmtId="0" fontId="19" fillId="0" borderId="52" xfId="0" applyFont="1" applyFill="1" applyBorder="1" applyAlignment="1">
      <alignment horizontal="center" vertical="center"/>
    </xf>
    <xf numFmtId="0" fontId="19" fillId="0" borderId="53" xfId="0" applyFont="1" applyFill="1" applyBorder="1" applyAlignment="1">
      <alignment horizontal="center"/>
    </xf>
    <xf numFmtId="0" fontId="19" fillId="0" borderId="54" xfId="0" applyFont="1" applyFill="1" applyBorder="1" applyAlignment="1">
      <alignment horizontal="center" vertical="center"/>
    </xf>
    <xf numFmtId="0" fontId="19" fillId="0" borderId="55" xfId="0" applyFont="1" applyFill="1" applyBorder="1" applyAlignment="1">
      <alignment horizontal="center"/>
    </xf>
    <xf numFmtId="0" fontId="21" fillId="0" borderId="35" xfId="0" applyFont="1" applyFill="1" applyBorder="1" applyAlignment="1">
      <alignment horizontal="center" vertical="center"/>
    </xf>
    <xf numFmtId="0" fontId="21" fillId="0" borderId="56" xfId="0" applyFont="1" applyFill="1" applyBorder="1" applyAlignment="1">
      <alignment horizontal="center"/>
    </xf>
    <xf numFmtId="0" fontId="21" fillId="0" borderId="57" xfId="0" applyFont="1" applyFill="1" applyBorder="1" applyAlignment="1">
      <alignment horizontal="center"/>
    </xf>
    <xf numFmtId="0" fontId="21" fillId="0" borderId="20" xfId="0" applyFont="1" applyFill="1" applyBorder="1" applyAlignment="1">
      <alignment horizontal="center" vertical="center"/>
    </xf>
    <xf numFmtId="0" fontId="21" fillId="0" borderId="23" xfId="0" applyFont="1" applyFill="1" applyBorder="1" applyAlignment="1">
      <alignment horizontal="center"/>
    </xf>
    <xf numFmtId="0" fontId="21" fillId="0" borderId="24" xfId="0" applyFont="1" applyFill="1" applyBorder="1" applyAlignment="1">
      <alignment horizontal="center"/>
    </xf>
    <xf numFmtId="0" fontId="0" fillId="0" borderId="28" xfId="0" applyFill="1" applyBorder="1"/>
    <xf numFmtId="0" fontId="21" fillId="0" borderId="22" xfId="0" applyFont="1" applyFill="1" applyBorder="1" applyAlignment="1">
      <alignment horizontal="center"/>
    </xf>
    <xf numFmtId="0" fontId="20" fillId="0" borderId="21" xfId="0" applyFont="1" applyFill="1" applyBorder="1" applyAlignment="1">
      <alignment horizontal="center"/>
    </xf>
    <xf numFmtId="0" fontId="21" fillId="0" borderId="27" xfId="0" applyFont="1" applyFill="1" applyBorder="1" applyAlignment="1">
      <alignment horizontal="center" vertical="center"/>
    </xf>
    <xf numFmtId="0" fontId="21" fillId="0" borderId="56" xfId="0" applyFont="1" applyFill="1" applyBorder="1" applyAlignment="1">
      <alignment horizontal="center" vertical="center"/>
    </xf>
    <xf numFmtId="0" fontId="21" fillId="0" borderId="58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 wrapText="1"/>
    </xf>
    <xf numFmtId="0" fontId="20" fillId="0" borderId="59" xfId="0" applyFont="1" applyFill="1" applyBorder="1" applyAlignment="1">
      <alignment horizontal="center" vertical="center" wrapText="1"/>
    </xf>
    <xf numFmtId="0" fontId="21" fillId="0" borderId="23" xfId="0" applyFont="1" applyFill="1" applyBorder="1" applyAlignment="1">
      <alignment horizontal="center" vertical="center"/>
    </xf>
    <xf numFmtId="0" fontId="21" fillId="0" borderId="21" xfId="0" applyFont="1" applyFill="1" applyBorder="1" applyAlignment="1">
      <alignment horizontal="center" vertical="center"/>
    </xf>
    <xf numFmtId="0" fontId="20" fillId="0" borderId="41" xfId="0" applyFont="1" applyFill="1" applyBorder="1" applyAlignment="1">
      <alignment horizontal="center" vertical="center"/>
    </xf>
    <xf numFmtId="0" fontId="19" fillId="0" borderId="60" xfId="0" applyFont="1" applyFill="1" applyBorder="1" applyAlignment="1">
      <alignment horizontal="left" vertical="center" wrapText="1"/>
    </xf>
    <xf numFmtId="0" fontId="22" fillId="0" borderId="61" xfId="0" applyFont="1" applyFill="1" applyBorder="1" applyAlignment="1">
      <alignment horizontal="left" vertical="center"/>
    </xf>
    <xf numFmtId="0" fontId="22" fillId="0" borderId="11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/>
    </xf>
    <xf numFmtId="0" fontId="21" fillId="0" borderId="24" xfId="0" applyFont="1" applyFill="1" applyBorder="1" applyAlignment="1">
      <alignment horizontal="left" vertical="center"/>
    </xf>
    <xf numFmtId="0" fontId="21" fillId="0" borderId="22" xfId="0" applyFont="1" applyFill="1" applyBorder="1" applyAlignment="1">
      <alignment horizontal="center" vertical="center"/>
    </xf>
    <xf numFmtId="0" fontId="19" fillId="0" borderId="24" xfId="0" applyFont="1" applyFill="1" applyBorder="1"/>
    <xf numFmtId="0" fontId="0" fillId="0" borderId="0" xfId="0" applyFont="1" applyFill="1" applyBorder="1"/>
    <xf numFmtId="0" fontId="21" fillId="0" borderId="0" xfId="0" applyFont="1" applyFill="1" applyBorder="1" applyAlignment="1">
      <alignment horizontal="center" vertical="center"/>
    </xf>
    <xf numFmtId="0" fontId="19" fillId="0" borderId="55" xfId="0" applyFont="1" applyFill="1" applyBorder="1" applyAlignment="1">
      <alignment horizontal="center" vertical="center"/>
    </xf>
    <xf numFmtId="0" fontId="19" fillId="0" borderId="53" xfId="0" applyFont="1" applyFill="1" applyBorder="1" applyAlignment="1">
      <alignment horizontal="center" vertical="center"/>
    </xf>
    <xf numFmtId="0" fontId="20" fillId="0" borderId="62" xfId="0" applyFont="1" applyFill="1" applyBorder="1" applyAlignment="1">
      <alignment horizontal="center"/>
    </xf>
    <xf numFmtId="0" fontId="20" fillId="0" borderId="63" xfId="0" applyFont="1" applyFill="1" applyBorder="1" applyAlignment="1">
      <alignment horizontal="center"/>
    </xf>
    <xf numFmtId="0" fontId="21" fillId="0" borderId="64" xfId="0" applyFont="1" applyFill="1" applyBorder="1" applyAlignment="1">
      <alignment horizontal="left" vertical="center" wrapText="1"/>
    </xf>
    <xf numFmtId="0" fontId="21" fillId="0" borderId="35" xfId="0" applyFont="1" applyFill="1" applyBorder="1" applyAlignment="1">
      <alignment horizontal="left" vertical="center" wrapText="1"/>
    </xf>
    <xf numFmtId="0" fontId="21" fillId="0" borderId="46" xfId="0" applyFont="1" applyFill="1" applyBorder="1" applyAlignment="1">
      <alignment horizontal="left" vertical="center" wrapText="1"/>
    </xf>
    <xf numFmtId="0" fontId="21" fillId="0" borderId="47" xfId="0" applyFont="1" applyFill="1" applyBorder="1" applyAlignment="1">
      <alignment horizontal="center" vertical="center"/>
    </xf>
    <xf numFmtId="0" fontId="21" fillId="0" borderId="65" xfId="0" applyFont="1" applyFill="1" applyBorder="1" applyAlignment="1">
      <alignment horizontal="center" vertical="center"/>
    </xf>
    <xf numFmtId="0" fontId="19" fillId="0" borderId="66" xfId="0" applyFont="1" applyFill="1" applyBorder="1" applyAlignment="1">
      <alignment horizontal="center" vertical="center"/>
    </xf>
    <xf numFmtId="0" fontId="20" fillId="0" borderId="67" xfId="0" applyFont="1" applyFill="1" applyBorder="1" applyAlignment="1">
      <alignment horizontal="center" vertical="center"/>
    </xf>
    <xf numFmtId="0" fontId="19" fillId="0" borderId="65" xfId="0" applyFont="1" applyFill="1" applyBorder="1" applyAlignment="1">
      <alignment horizontal="center" vertical="center"/>
    </xf>
    <xf numFmtId="0" fontId="20" fillId="0" borderId="68" xfId="0" applyFont="1" applyFill="1" applyBorder="1" applyAlignment="1">
      <alignment horizontal="center"/>
    </xf>
    <xf numFmtId="0" fontId="20" fillId="0" borderId="52" xfId="0" applyFont="1" applyFill="1" applyBorder="1" applyAlignment="1">
      <alignment horizontal="center" vertical="center"/>
    </xf>
    <xf numFmtId="0" fontId="20" fillId="0" borderId="53" xfId="0" applyFont="1" applyFill="1" applyBorder="1" applyAlignment="1">
      <alignment horizontal="center" vertical="center"/>
    </xf>
    <xf numFmtId="0" fontId="19" fillId="0" borderId="69" xfId="0" applyFont="1" applyFill="1" applyBorder="1" applyAlignment="1">
      <alignment horizontal="center"/>
    </xf>
    <xf numFmtId="0" fontId="19" fillId="0" borderId="70" xfId="0" applyFont="1" applyFill="1" applyBorder="1" applyAlignment="1">
      <alignment horizontal="center"/>
    </xf>
    <xf numFmtId="0" fontId="19" fillId="0" borderId="71" xfId="0" applyFont="1" applyFill="1" applyBorder="1" applyAlignment="1">
      <alignment horizontal="center"/>
    </xf>
    <xf numFmtId="0" fontId="25" fillId="0" borderId="24" xfId="0" applyFont="1" applyFill="1" applyBorder="1"/>
    <xf numFmtId="0" fontId="25" fillId="0" borderId="21" xfId="0" applyFont="1" applyFill="1" applyBorder="1" applyAlignment="1">
      <alignment horizontal="center"/>
    </xf>
    <xf numFmtId="0" fontId="25" fillId="0" borderId="23" xfId="0" applyFont="1" applyFill="1" applyBorder="1" applyAlignment="1">
      <alignment horizontal="center"/>
    </xf>
    <xf numFmtId="0" fontId="19" fillId="0" borderId="72" xfId="0" applyFont="1" applyFill="1" applyBorder="1" applyAlignment="1">
      <alignment horizontal="center" vertical="center"/>
    </xf>
    <xf numFmtId="0" fontId="19" fillId="0" borderId="73" xfId="0" applyFont="1" applyFill="1" applyBorder="1" applyAlignment="1">
      <alignment horizontal="center" vertical="center"/>
    </xf>
    <xf numFmtId="0" fontId="19" fillId="0" borderId="74" xfId="0" applyFont="1" applyFill="1" applyBorder="1" applyAlignment="1">
      <alignment horizontal="center" vertical="center"/>
    </xf>
    <xf numFmtId="0" fontId="20" fillId="0" borderId="75" xfId="0" applyFont="1" applyFill="1" applyBorder="1" applyAlignment="1">
      <alignment horizontal="center"/>
    </xf>
    <xf numFmtId="0" fontId="20" fillId="0" borderId="62" xfId="0" applyFont="1" applyFill="1" applyBorder="1" applyAlignment="1">
      <alignment horizontal="center" vertical="center"/>
    </xf>
    <xf numFmtId="0" fontId="20" fillId="0" borderId="63" xfId="0" applyFont="1" applyFill="1" applyBorder="1" applyAlignment="1">
      <alignment horizontal="center" vertical="center"/>
    </xf>
    <xf numFmtId="0" fontId="0" fillId="0" borderId="31" xfId="0" applyFill="1" applyBorder="1"/>
    <xf numFmtId="0" fontId="0" fillId="0" borderId="40" xfId="0" applyFill="1" applyBorder="1"/>
    <xf numFmtId="0" fontId="20" fillId="0" borderId="76" xfId="0" applyFont="1" applyFill="1" applyBorder="1" applyAlignment="1">
      <alignment horizontal="center" vertical="center"/>
    </xf>
    <xf numFmtId="0" fontId="21" fillId="0" borderId="77" xfId="0" applyFont="1" applyFill="1" applyBorder="1" applyAlignment="1">
      <alignment horizontal="left" vertical="center" wrapText="1"/>
    </xf>
    <xf numFmtId="0" fontId="21" fillId="0" borderId="78" xfId="0" applyFont="1" applyFill="1" applyBorder="1" applyAlignment="1">
      <alignment horizontal="left" vertical="center" wrapText="1"/>
    </xf>
    <xf numFmtId="0" fontId="21" fillId="0" borderId="79" xfId="0" applyFont="1" applyFill="1" applyBorder="1" applyAlignment="1">
      <alignment horizontal="left" vertical="center" wrapText="1"/>
    </xf>
    <xf numFmtId="0" fontId="20" fillId="0" borderId="78" xfId="0" applyFont="1" applyFill="1" applyBorder="1" applyAlignment="1">
      <alignment horizontal="center" vertical="center" wrapText="1"/>
    </xf>
    <xf numFmtId="0" fontId="21" fillId="0" borderId="80" xfId="0" applyFont="1" applyFill="1" applyBorder="1" applyAlignment="1">
      <alignment horizontal="center" vertical="center"/>
    </xf>
    <xf numFmtId="0" fontId="19" fillId="0" borderId="81" xfId="0" applyFont="1" applyFill="1" applyBorder="1" applyAlignment="1">
      <alignment horizontal="center" vertical="center"/>
    </xf>
    <xf numFmtId="0" fontId="20" fillId="0" borderId="82" xfId="0" applyFont="1" applyFill="1" applyBorder="1" applyAlignment="1">
      <alignment horizontal="center" vertical="center"/>
    </xf>
    <xf numFmtId="0" fontId="19" fillId="0" borderId="83" xfId="0" applyFont="1" applyFill="1" applyBorder="1" applyAlignment="1">
      <alignment horizontal="center" vertical="center"/>
    </xf>
    <xf numFmtId="0" fontId="19" fillId="0" borderId="84" xfId="0" applyFont="1" applyFill="1" applyBorder="1" applyAlignment="1">
      <alignment horizontal="center" vertical="center"/>
    </xf>
    <xf numFmtId="0" fontId="20" fillId="0" borderId="73" xfId="0" applyFont="1" applyFill="1" applyBorder="1" applyAlignment="1">
      <alignment horizontal="center"/>
    </xf>
    <xf numFmtId="0" fontId="20" fillId="0" borderId="85" xfId="0" applyFont="1" applyFill="1" applyBorder="1" applyAlignment="1">
      <alignment horizontal="center"/>
    </xf>
    <xf numFmtId="0" fontId="20" fillId="0" borderId="86" xfId="0" applyFont="1" applyFill="1" applyBorder="1" applyAlignment="1">
      <alignment horizontal="center"/>
    </xf>
    <xf numFmtId="0" fontId="19" fillId="0" borderId="87" xfId="0" applyFont="1" applyFill="1" applyBorder="1" applyAlignment="1">
      <alignment horizontal="center" vertical="center"/>
    </xf>
    <xf numFmtId="0" fontId="20" fillId="0" borderId="88" xfId="0" applyFont="1" applyFill="1" applyBorder="1" applyAlignment="1">
      <alignment horizontal="center" vertical="center"/>
    </xf>
    <xf numFmtId="0" fontId="20" fillId="0" borderId="73" xfId="0" applyFont="1" applyFill="1" applyBorder="1" applyAlignment="1">
      <alignment horizontal="center" vertical="center"/>
    </xf>
    <xf numFmtId="0" fontId="20" fillId="0" borderId="26" xfId="0" applyFont="1" applyFill="1" applyBorder="1" applyAlignment="1">
      <alignment horizontal="center" vertical="center"/>
    </xf>
    <xf numFmtId="0" fontId="20" fillId="0" borderId="26" xfId="0" applyFont="1" applyFill="1" applyBorder="1" applyAlignment="1">
      <alignment horizontal="center" vertical="center" wrapText="1"/>
    </xf>
    <xf numFmtId="0" fontId="19" fillId="0" borderId="89" xfId="0" applyFont="1" applyFill="1" applyBorder="1" applyAlignment="1">
      <alignment horizontal="center" vertical="center" wrapText="1"/>
    </xf>
    <xf numFmtId="0" fontId="20" fillId="0" borderId="77" xfId="0" applyFont="1" applyFill="1" applyBorder="1" applyAlignment="1">
      <alignment horizontal="left" vertical="center" wrapText="1"/>
    </xf>
    <xf numFmtId="0" fontId="19" fillId="0" borderId="78" xfId="0" applyFont="1" applyFill="1" applyBorder="1" applyAlignment="1">
      <alignment horizontal="center" vertical="center" wrapText="1"/>
    </xf>
    <xf numFmtId="0" fontId="19" fillId="0" borderId="79" xfId="0" applyFont="1" applyFill="1" applyBorder="1" applyAlignment="1">
      <alignment horizontal="center" vertical="center" wrapText="1"/>
    </xf>
    <xf numFmtId="0" fontId="19" fillId="0" borderId="78" xfId="0" applyFont="1" applyFill="1" applyBorder="1" applyAlignment="1">
      <alignment horizontal="center" vertical="center"/>
    </xf>
    <xf numFmtId="0" fontId="20" fillId="0" borderId="90" xfId="0" applyFont="1" applyFill="1" applyBorder="1" applyAlignment="1">
      <alignment horizontal="center" vertical="center"/>
    </xf>
    <xf numFmtId="0" fontId="19" fillId="0" borderId="82" xfId="0" applyFont="1" applyFill="1" applyBorder="1" applyAlignment="1">
      <alignment horizontal="center" vertical="center"/>
    </xf>
    <xf numFmtId="0" fontId="20" fillId="0" borderId="83" xfId="0" applyFont="1" applyFill="1" applyBorder="1" applyAlignment="1">
      <alignment horizontal="center" vertical="center"/>
    </xf>
    <xf numFmtId="0" fontId="20" fillId="0" borderId="81" xfId="0" applyFont="1" applyFill="1" applyBorder="1" applyAlignment="1">
      <alignment horizontal="center" vertical="center"/>
    </xf>
    <xf numFmtId="0" fontId="21" fillId="0" borderId="91" xfId="0" applyFont="1" applyFill="1" applyBorder="1" applyAlignment="1">
      <alignment horizontal="left" vertical="center"/>
    </xf>
    <xf numFmtId="0" fontId="21" fillId="0" borderId="92" xfId="0" applyFont="1" applyFill="1" applyBorder="1" applyAlignment="1">
      <alignment horizontal="left" vertical="center" wrapText="1"/>
    </xf>
    <xf numFmtId="0" fontId="32" fillId="0" borderId="91" xfId="0" applyFont="1" applyFill="1" applyBorder="1" applyAlignment="1">
      <alignment horizontal="left" vertical="center" wrapText="1"/>
    </xf>
    <xf numFmtId="0" fontId="25" fillId="0" borderId="93" xfId="0" applyFont="1" applyFill="1" applyBorder="1" applyAlignment="1">
      <alignment horizontal="center" vertical="center" wrapText="1"/>
    </xf>
    <xf numFmtId="0" fontId="19" fillId="0" borderId="94" xfId="0" applyFont="1" applyFill="1" applyBorder="1" applyAlignment="1">
      <alignment horizontal="center" vertical="center" wrapText="1"/>
    </xf>
    <xf numFmtId="0" fontId="19" fillId="0" borderId="89" xfId="0" applyFont="1" applyFill="1" applyBorder="1" applyAlignment="1">
      <alignment horizontal="left" vertical="center" wrapText="1"/>
    </xf>
    <xf numFmtId="0" fontId="19" fillId="0" borderId="49" xfId="0" applyFont="1" applyFill="1" applyBorder="1" applyAlignment="1">
      <alignment horizontal="left" vertical="center" wrapText="1"/>
    </xf>
    <xf numFmtId="49" fontId="19" fillId="0" borderId="36" xfId="0" applyNumberFormat="1" applyFont="1" applyFill="1" applyBorder="1" applyAlignment="1">
      <alignment horizontal="center"/>
    </xf>
    <xf numFmtId="0" fontId="19" fillId="0" borderId="89" xfId="0" applyFont="1" applyFill="1" applyBorder="1" applyAlignment="1">
      <alignment horizontal="center"/>
    </xf>
    <xf numFmtId="0" fontId="19" fillId="0" borderId="49" xfId="0" applyFont="1" applyFill="1" applyBorder="1" applyAlignment="1">
      <alignment horizontal="center"/>
    </xf>
    <xf numFmtId="0" fontId="19" fillId="0" borderId="62" xfId="0" applyFont="1" applyFill="1" applyBorder="1" applyAlignment="1">
      <alignment horizontal="center"/>
    </xf>
    <xf numFmtId="0" fontId="19" fillId="0" borderId="63" xfId="0" applyFont="1" applyFill="1" applyBorder="1" applyAlignment="1">
      <alignment horizontal="center"/>
    </xf>
    <xf numFmtId="0" fontId="21" fillId="0" borderId="0" xfId="0" applyFont="1" applyFill="1" applyBorder="1" applyAlignment="1"/>
    <xf numFmtId="49" fontId="19" fillId="0" borderId="93" xfId="0" applyNumberFormat="1" applyFont="1" applyFill="1" applyBorder="1" applyAlignment="1">
      <alignment horizontal="center" vertical="center" wrapText="1"/>
    </xf>
    <xf numFmtId="0" fontId="20" fillId="0" borderId="91" xfId="0" applyFont="1" applyFill="1" applyBorder="1" applyAlignment="1">
      <alignment horizontal="center" vertical="center"/>
    </xf>
    <xf numFmtId="0" fontId="19" fillId="0" borderId="95" xfId="0" applyFont="1" applyFill="1" applyBorder="1" applyAlignment="1">
      <alignment horizontal="center" vertical="center"/>
    </xf>
    <xf numFmtId="0" fontId="22" fillId="0" borderId="96" xfId="0" applyFont="1" applyFill="1" applyBorder="1" applyAlignment="1">
      <alignment horizontal="left" vertical="center"/>
    </xf>
    <xf numFmtId="0" fontId="22" fillId="0" borderId="26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5" fillId="0" borderId="79" xfId="0" applyFont="1" applyFill="1" applyBorder="1" applyAlignment="1">
      <alignment horizontal="center" wrapText="1"/>
    </xf>
    <xf numFmtId="0" fontId="19" fillId="0" borderId="78" xfId="0" applyFont="1" applyFill="1" applyBorder="1" applyAlignment="1">
      <alignment horizontal="center"/>
    </xf>
    <xf numFmtId="0" fontId="20" fillId="0" borderId="97" xfId="0" applyFont="1" applyFill="1" applyBorder="1" applyAlignment="1">
      <alignment horizontal="center" vertical="center"/>
    </xf>
    <xf numFmtId="0" fontId="20" fillId="0" borderId="98" xfId="0" applyFont="1" applyFill="1" applyBorder="1" applyAlignment="1">
      <alignment horizontal="left" vertical="center" wrapText="1"/>
    </xf>
    <xf numFmtId="0" fontId="20" fillId="0" borderId="99" xfId="0" applyFont="1" applyFill="1" applyBorder="1" applyAlignment="1">
      <alignment horizontal="center" vertical="center" wrapText="1"/>
    </xf>
    <xf numFmtId="0" fontId="19" fillId="0" borderId="98" xfId="0" applyFont="1" applyFill="1" applyBorder="1" applyAlignment="1">
      <alignment horizontal="center" vertical="center" wrapText="1"/>
    </xf>
    <xf numFmtId="0" fontId="19" fillId="0" borderId="99" xfId="0" applyFont="1" applyFill="1" applyBorder="1" applyAlignment="1">
      <alignment horizontal="center" vertical="center"/>
    </xf>
    <xf numFmtId="0" fontId="20" fillId="0" borderId="99" xfId="0" applyFont="1" applyFill="1" applyBorder="1" applyAlignment="1">
      <alignment horizontal="center" vertical="center"/>
    </xf>
    <xf numFmtId="0" fontId="20" fillId="0" borderId="100" xfId="0" applyFont="1" applyFill="1" applyBorder="1" applyAlignment="1">
      <alignment horizontal="center" vertical="center"/>
    </xf>
    <xf numFmtId="0" fontId="19" fillId="0" borderId="50" xfId="0" applyFont="1" applyFill="1" applyBorder="1" applyAlignment="1">
      <alignment horizontal="center" vertical="center"/>
    </xf>
    <xf numFmtId="0" fontId="19" fillId="0" borderId="101" xfId="0" applyFont="1" applyFill="1" applyBorder="1" applyAlignment="1">
      <alignment horizontal="center" vertical="center"/>
    </xf>
    <xf numFmtId="0" fontId="19" fillId="0" borderId="102" xfId="0" applyFont="1" applyFill="1" applyBorder="1" applyAlignment="1">
      <alignment horizontal="center" vertical="center"/>
    </xf>
    <xf numFmtId="0" fontId="19" fillId="0" borderId="103" xfId="0" applyFont="1" applyFill="1" applyBorder="1" applyAlignment="1">
      <alignment horizontal="center" vertical="center"/>
    </xf>
    <xf numFmtId="0" fontId="19" fillId="0" borderId="104" xfId="0" applyFont="1" applyFill="1" applyBorder="1" applyAlignment="1">
      <alignment horizontal="center" vertical="center"/>
    </xf>
    <xf numFmtId="0" fontId="19" fillId="0" borderId="104" xfId="0" applyFont="1" applyFill="1" applyBorder="1" applyAlignment="1">
      <alignment horizontal="center"/>
    </xf>
    <xf numFmtId="0" fontId="19" fillId="0" borderId="105" xfId="0" applyFont="1" applyFill="1" applyBorder="1" applyAlignment="1">
      <alignment horizontal="center"/>
    </xf>
    <xf numFmtId="0" fontId="19" fillId="0" borderId="106" xfId="0" applyFont="1" applyFill="1" applyBorder="1" applyAlignment="1">
      <alignment horizontal="center"/>
    </xf>
    <xf numFmtId="0" fontId="20" fillId="0" borderId="107" xfId="0" applyFont="1" applyFill="1" applyBorder="1" applyAlignment="1">
      <alignment horizontal="center" vertical="center" wrapText="1"/>
    </xf>
    <xf numFmtId="0" fontId="20" fillId="0" borderId="59" xfId="0" applyFont="1" applyFill="1" applyBorder="1" applyAlignment="1">
      <alignment horizontal="center" vertical="center"/>
    </xf>
    <xf numFmtId="0" fontId="20" fillId="0" borderId="108" xfId="0" applyFont="1" applyFill="1" applyBorder="1" applyAlignment="1">
      <alignment horizontal="center" vertical="center"/>
    </xf>
    <xf numFmtId="0" fontId="20" fillId="0" borderId="109" xfId="0" applyFont="1" applyFill="1" applyBorder="1" applyAlignment="1">
      <alignment horizontal="center" vertical="center"/>
    </xf>
    <xf numFmtId="0" fontId="19" fillId="0" borderId="109" xfId="0" applyFont="1" applyFill="1" applyBorder="1" applyAlignment="1">
      <alignment horizontal="center" vertical="center"/>
    </xf>
    <xf numFmtId="0" fontId="19" fillId="0" borderId="110" xfId="0" applyFont="1" applyFill="1" applyBorder="1" applyAlignment="1">
      <alignment horizontal="center" vertical="center"/>
    </xf>
    <xf numFmtId="0" fontId="19" fillId="0" borderId="111" xfId="0" applyFont="1" applyFill="1" applyBorder="1" applyAlignment="1">
      <alignment horizontal="center" vertical="center"/>
    </xf>
    <xf numFmtId="0" fontId="19" fillId="0" borderId="112" xfId="0" applyFont="1" applyFill="1" applyBorder="1" applyAlignment="1">
      <alignment horizontal="center" vertical="center"/>
    </xf>
    <xf numFmtId="0" fontId="20" fillId="0" borderId="113" xfId="0" applyFont="1" applyFill="1" applyBorder="1" applyAlignment="1">
      <alignment horizontal="center" vertical="center"/>
    </xf>
    <xf numFmtId="0" fontId="20" fillId="0" borderId="114" xfId="0" applyFont="1" applyFill="1" applyBorder="1" applyAlignment="1">
      <alignment horizontal="center" vertical="center"/>
    </xf>
    <xf numFmtId="0" fontId="20" fillId="0" borderId="115" xfId="0" applyFont="1" applyFill="1" applyBorder="1" applyAlignment="1">
      <alignment horizontal="center" vertical="center"/>
    </xf>
    <xf numFmtId="0" fontId="19" fillId="0" borderId="68" xfId="0" applyFont="1" applyFill="1" applyBorder="1" applyAlignment="1">
      <alignment horizontal="center" vertical="center"/>
    </xf>
    <xf numFmtId="0" fontId="19" fillId="0" borderId="116" xfId="0" applyFont="1" applyFill="1" applyBorder="1" applyAlignment="1">
      <alignment horizontal="center" vertical="center"/>
    </xf>
    <xf numFmtId="0" fontId="19" fillId="0" borderId="85" xfId="0" applyFont="1" applyFill="1" applyBorder="1" applyAlignment="1">
      <alignment horizontal="center" vertical="center"/>
    </xf>
    <xf numFmtId="0" fontId="20" fillId="0" borderId="117" xfId="0" applyFont="1" applyFill="1" applyBorder="1" applyAlignment="1">
      <alignment horizontal="center"/>
    </xf>
    <xf numFmtId="0" fontId="20" fillId="0" borderId="118" xfId="0" applyFont="1" applyFill="1" applyBorder="1" applyAlignment="1">
      <alignment horizontal="center"/>
    </xf>
    <xf numFmtId="0" fontId="20" fillId="0" borderId="119" xfId="0" applyFont="1" applyFill="1" applyBorder="1" applyAlignment="1">
      <alignment horizontal="center"/>
    </xf>
    <xf numFmtId="0" fontId="27" fillId="0" borderId="120" xfId="0" applyFont="1" applyFill="1" applyBorder="1" applyAlignment="1">
      <alignment horizontal="center" vertical="center" wrapText="1"/>
    </xf>
    <xf numFmtId="0" fontId="27" fillId="0" borderId="24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0" fontId="30" fillId="0" borderId="0" xfId="0" applyFont="1" applyBorder="1"/>
    <xf numFmtId="0" fontId="21" fillId="0" borderId="0" xfId="0" applyFont="1" applyBorder="1"/>
    <xf numFmtId="0" fontId="23" fillId="0" borderId="0" xfId="0" applyFont="1" applyBorder="1" applyAlignment="1">
      <alignment horizontal="right" vertical="center" wrapText="1"/>
    </xf>
    <xf numFmtId="0" fontId="20" fillId="0" borderId="98" xfId="0" applyFont="1" applyFill="1" applyBorder="1" applyAlignment="1">
      <alignment horizontal="left" vertical="center"/>
    </xf>
    <xf numFmtId="0" fontId="20" fillId="0" borderId="99" xfId="0" applyFont="1" applyFill="1" applyBorder="1" applyAlignment="1">
      <alignment horizontal="center"/>
    </xf>
    <xf numFmtId="0" fontId="20" fillId="0" borderId="100" xfId="0" applyFont="1" applyFill="1" applyBorder="1" applyAlignment="1">
      <alignment horizontal="center"/>
    </xf>
    <xf numFmtId="0" fontId="19" fillId="0" borderId="50" xfId="0" applyFont="1" applyFill="1" applyBorder="1" applyAlignment="1">
      <alignment horizontal="center"/>
    </xf>
    <xf numFmtId="0" fontId="19" fillId="0" borderId="101" xfId="0" applyFont="1" applyFill="1" applyBorder="1" applyAlignment="1">
      <alignment horizontal="center"/>
    </xf>
    <xf numFmtId="0" fontId="20" fillId="0" borderId="120" xfId="0" applyFont="1" applyFill="1" applyBorder="1" applyAlignment="1">
      <alignment horizontal="center" vertical="center"/>
    </xf>
    <xf numFmtId="0" fontId="19" fillId="0" borderId="120" xfId="0" applyFont="1" applyFill="1" applyBorder="1" applyAlignment="1">
      <alignment horizontal="center" vertical="center"/>
    </xf>
    <xf numFmtId="0" fontId="19" fillId="0" borderId="121" xfId="0" applyFont="1" applyFill="1" applyBorder="1" applyAlignment="1">
      <alignment horizontal="center" vertical="center"/>
    </xf>
    <xf numFmtId="0" fontId="20" fillId="0" borderId="122" xfId="0" applyFont="1" applyFill="1" applyBorder="1" applyAlignment="1">
      <alignment horizontal="center" vertical="center"/>
    </xf>
    <xf numFmtId="0" fontId="19" fillId="0" borderId="60" xfId="0" applyFont="1" applyFill="1" applyBorder="1" applyAlignment="1">
      <alignment horizontal="center" vertical="center"/>
    </xf>
    <xf numFmtId="0" fontId="19" fillId="0" borderId="87" xfId="0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/>
    </xf>
    <xf numFmtId="0" fontId="25" fillId="0" borderId="38" xfId="0" applyFont="1" applyFill="1" applyBorder="1" applyAlignment="1">
      <alignment horizontal="center"/>
    </xf>
    <xf numFmtId="0" fontId="25" fillId="0" borderId="36" xfId="0" applyFont="1" applyFill="1" applyBorder="1" applyAlignment="1">
      <alignment horizontal="center"/>
    </xf>
    <xf numFmtId="0" fontId="19" fillId="0" borderId="33" xfId="0" applyFont="1" applyFill="1" applyBorder="1" applyAlignment="1">
      <alignment horizontal="center" vertical="center"/>
    </xf>
    <xf numFmtId="0" fontId="19" fillId="0" borderId="39" xfId="0" applyFont="1" applyFill="1" applyBorder="1" applyAlignment="1">
      <alignment horizontal="center" vertical="center"/>
    </xf>
    <xf numFmtId="0" fontId="19" fillId="0" borderId="40" xfId="0" applyFont="1" applyFill="1" applyBorder="1" applyAlignment="1">
      <alignment horizontal="center" vertical="center"/>
    </xf>
    <xf numFmtId="0" fontId="19" fillId="0" borderId="123" xfId="0" applyFont="1" applyFill="1" applyBorder="1" applyAlignment="1">
      <alignment horizontal="center" vertical="center"/>
    </xf>
    <xf numFmtId="0" fontId="19" fillId="0" borderId="124" xfId="0" applyFont="1" applyFill="1" applyBorder="1" applyAlignment="1">
      <alignment horizontal="center" vertical="center"/>
    </xf>
    <xf numFmtId="0" fontId="19" fillId="0" borderId="125" xfId="0" applyFont="1" applyFill="1" applyBorder="1" applyAlignment="1">
      <alignment horizontal="center" vertical="center"/>
    </xf>
    <xf numFmtId="0" fontId="19" fillId="0" borderId="126" xfId="0" applyFont="1" applyFill="1" applyBorder="1" applyAlignment="1">
      <alignment horizontal="center" vertical="center"/>
    </xf>
    <xf numFmtId="0" fontId="19" fillId="0" borderId="127" xfId="0" applyFont="1" applyFill="1" applyBorder="1" applyAlignment="1">
      <alignment horizontal="center" vertical="center"/>
    </xf>
    <xf numFmtId="0" fontId="19" fillId="0" borderId="75" xfId="0" applyFont="1" applyFill="1" applyBorder="1" applyAlignment="1">
      <alignment horizontal="center"/>
    </xf>
    <xf numFmtId="0" fontId="19" fillId="0" borderId="128" xfId="0" applyFont="1" applyFill="1" applyBorder="1" applyAlignment="1">
      <alignment horizontal="left" vertical="center"/>
    </xf>
    <xf numFmtId="0" fontId="19" fillId="0" borderId="123" xfId="0" applyFont="1" applyFill="1" applyBorder="1" applyAlignment="1">
      <alignment horizontal="center"/>
    </xf>
    <xf numFmtId="0" fontId="19" fillId="0" borderId="129" xfId="0" applyFont="1" applyFill="1" applyBorder="1" applyAlignment="1">
      <alignment horizontal="center" vertical="center"/>
    </xf>
    <xf numFmtId="0" fontId="19" fillId="0" borderId="130" xfId="0" applyFont="1" applyFill="1" applyBorder="1" applyAlignment="1">
      <alignment horizontal="center" vertical="center"/>
    </xf>
    <xf numFmtId="0" fontId="19" fillId="0" borderId="131" xfId="0" applyFont="1" applyFill="1" applyBorder="1" applyAlignment="1">
      <alignment horizontal="center" vertical="center"/>
    </xf>
    <xf numFmtId="0" fontId="20" fillId="0" borderId="132" xfId="0" applyFont="1" applyFill="1" applyBorder="1" applyAlignment="1">
      <alignment horizontal="left" vertical="center" wrapText="1"/>
    </xf>
    <xf numFmtId="0" fontId="20" fillId="0" borderId="132" xfId="0" applyFont="1" applyFill="1" applyBorder="1" applyAlignment="1">
      <alignment horizontal="center" vertical="center"/>
    </xf>
    <xf numFmtId="0" fontId="20" fillId="0" borderId="133" xfId="0" applyFont="1" applyFill="1" applyBorder="1" applyAlignment="1">
      <alignment horizontal="center" vertical="center"/>
    </xf>
    <xf numFmtId="0" fontId="20" fillId="0" borderId="101" xfId="0" applyFont="1" applyFill="1" applyBorder="1" applyAlignment="1">
      <alignment horizontal="center" vertical="center"/>
    </xf>
    <xf numFmtId="0" fontId="25" fillId="0" borderId="134" xfId="0" applyFont="1" applyFill="1" applyBorder="1"/>
    <xf numFmtId="0" fontId="25" fillId="0" borderId="104" xfId="0" applyFont="1" applyFill="1" applyBorder="1" applyAlignment="1">
      <alignment horizontal="center"/>
    </xf>
    <xf numFmtId="0" fontId="25" fillId="0" borderId="135" xfId="0" applyFont="1" applyFill="1" applyBorder="1" applyAlignment="1">
      <alignment horizontal="center"/>
    </xf>
    <xf numFmtId="0" fontId="19" fillId="0" borderId="94" xfId="0" applyFont="1" applyFill="1" applyBorder="1" applyAlignment="1">
      <alignment horizontal="center" vertical="center"/>
    </xf>
    <xf numFmtId="0" fontId="19" fillId="0" borderId="136" xfId="0" applyFont="1" applyFill="1" applyBorder="1" applyAlignment="1">
      <alignment horizontal="center" vertical="center"/>
    </xf>
    <xf numFmtId="0" fontId="19" fillId="0" borderId="70" xfId="0" applyFont="1" applyFill="1" applyBorder="1" applyAlignment="1">
      <alignment horizontal="center" vertical="center"/>
    </xf>
    <xf numFmtId="0" fontId="19" fillId="0" borderId="106" xfId="0" applyFont="1" applyFill="1" applyBorder="1" applyAlignment="1">
      <alignment horizontal="center" vertical="center"/>
    </xf>
    <xf numFmtId="0" fontId="19" fillId="0" borderId="71" xfId="0" applyFont="1" applyFill="1" applyBorder="1" applyAlignment="1">
      <alignment horizontal="center" vertical="center"/>
    </xf>
    <xf numFmtId="0" fontId="37" fillId="0" borderId="0" xfId="0" applyFont="1" applyFill="1"/>
    <xf numFmtId="0" fontId="37" fillId="0" borderId="0" xfId="0" applyFont="1" applyFill="1" applyBorder="1"/>
    <xf numFmtId="0" fontId="19" fillId="0" borderId="137" xfId="0" applyFont="1" applyFill="1" applyBorder="1" applyAlignment="1">
      <alignment horizontal="center" vertical="center"/>
    </xf>
    <xf numFmtId="0" fontId="19" fillId="0" borderId="138" xfId="0" applyFont="1" applyFill="1" applyBorder="1" applyAlignment="1">
      <alignment horizontal="center"/>
    </xf>
    <xf numFmtId="0" fontId="19" fillId="0" borderId="138" xfId="0" applyFont="1" applyFill="1" applyBorder="1" applyAlignment="1">
      <alignment horizontal="center" vertical="center"/>
    </xf>
    <xf numFmtId="0" fontId="19" fillId="0" borderId="60" xfId="0" applyFont="1" applyFill="1" applyBorder="1" applyAlignment="1">
      <alignment horizontal="left" vertical="center"/>
    </xf>
    <xf numFmtId="0" fontId="19" fillId="0" borderId="75" xfId="0" applyFont="1" applyFill="1" applyBorder="1" applyAlignment="1">
      <alignment horizontal="center" vertical="center"/>
    </xf>
    <xf numFmtId="0" fontId="19" fillId="0" borderId="26" xfId="0" applyFont="1" applyFill="1" applyBorder="1" applyAlignment="1">
      <alignment horizontal="center"/>
    </xf>
    <xf numFmtId="0" fontId="19" fillId="0" borderId="80" xfId="0" applyFont="1" applyFill="1" applyBorder="1" applyAlignment="1">
      <alignment horizontal="center"/>
    </xf>
    <xf numFmtId="0" fontId="19" fillId="0" borderId="81" xfId="0" applyFont="1" applyFill="1" applyBorder="1" applyAlignment="1">
      <alignment horizontal="center"/>
    </xf>
    <xf numFmtId="0" fontId="19" fillId="0" borderId="82" xfId="0" applyFont="1" applyFill="1" applyBorder="1" applyAlignment="1">
      <alignment horizontal="center"/>
    </xf>
    <xf numFmtId="0" fontId="25" fillId="0" borderId="139" xfId="0" applyFont="1" applyFill="1" applyBorder="1"/>
    <xf numFmtId="0" fontId="25" fillId="0" borderId="139" xfId="0" applyFont="1" applyFill="1" applyBorder="1" applyAlignment="1">
      <alignment horizontal="center"/>
    </xf>
    <xf numFmtId="0" fontId="34" fillId="0" borderId="139" xfId="0" applyFont="1" applyFill="1" applyBorder="1" applyAlignment="1">
      <alignment horizontal="center"/>
    </xf>
    <xf numFmtId="0" fontId="34" fillId="0" borderId="140" xfId="0" applyFont="1" applyFill="1" applyBorder="1" applyAlignment="1">
      <alignment horizontal="center" vertical="center"/>
    </xf>
    <xf numFmtId="0" fontId="34" fillId="0" borderId="139" xfId="0" applyFont="1" applyFill="1" applyBorder="1" applyAlignment="1">
      <alignment horizontal="center" vertical="center"/>
    </xf>
    <xf numFmtId="0" fontId="34" fillId="0" borderId="138" xfId="0" applyFont="1" applyFill="1" applyBorder="1" applyAlignment="1">
      <alignment horizontal="center" vertical="center"/>
    </xf>
    <xf numFmtId="0" fontId="34" fillId="0" borderId="141" xfId="0" applyFont="1" applyFill="1" applyBorder="1" applyAlignment="1">
      <alignment horizontal="center" vertical="center"/>
    </xf>
    <xf numFmtId="0" fontId="19" fillId="0" borderId="142" xfId="0" applyFont="1" applyFill="1" applyBorder="1" applyAlignment="1">
      <alignment horizontal="center" vertical="center"/>
    </xf>
    <xf numFmtId="0" fontId="19" fillId="0" borderId="143" xfId="0" applyFont="1" applyFill="1" applyBorder="1" applyAlignment="1">
      <alignment horizontal="center" vertical="center"/>
    </xf>
    <xf numFmtId="0" fontId="34" fillId="0" borderId="144" xfId="0" applyFont="1" applyFill="1" applyBorder="1" applyAlignment="1">
      <alignment horizontal="center" vertical="center"/>
    </xf>
    <xf numFmtId="0" fontId="34" fillId="0" borderId="118" xfId="0" applyFont="1" applyFill="1" applyBorder="1" applyAlignment="1">
      <alignment horizontal="center" vertical="center"/>
    </xf>
    <xf numFmtId="0" fontId="19" fillId="0" borderId="145" xfId="0" applyFont="1" applyFill="1" applyBorder="1" applyAlignment="1">
      <alignment horizontal="center" vertical="center"/>
    </xf>
    <xf numFmtId="0" fontId="0" fillId="0" borderId="81" xfId="0" applyFill="1" applyBorder="1" applyAlignment="1">
      <alignment horizontal="center"/>
    </xf>
    <xf numFmtId="0" fontId="19" fillId="0" borderId="146" xfId="0" applyFont="1" applyFill="1" applyBorder="1" applyAlignment="1">
      <alignment horizontal="center"/>
    </xf>
    <xf numFmtId="0" fontId="19" fillId="0" borderId="128" xfId="0" applyFont="1" applyFill="1" applyBorder="1" applyAlignment="1">
      <alignment horizontal="left" vertical="center" wrapText="1"/>
    </xf>
    <xf numFmtId="0" fontId="19" fillId="0" borderId="124" xfId="0" applyFont="1" applyFill="1" applyBorder="1" applyAlignment="1">
      <alignment horizontal="center" vertical="center" wrapText="1"/>
    </xf>
    <xf numFmtId="0" fontId="19" fillId="0" borderId="123" xfId="0" applyFont="1" applyFill="1" applyBorder="1" applyAlignment="1">
      <alignment horizontal="center" vertical="center" wrapText="1"/>
    </xf>
    <xf numFmtId="0" fontId="19" fillId="0" borderId="147" xfId="0" applyFont="1" applyFill="1" applyBorder="1" applyAlignment="1">
      <alignment horizontal="center" vertical="center"/>
    </xf>
    <xf numFmtId="0" fontId="22" fillId="0" borderId="60" xfId="0" applyFont="1" applyFill="1" applyBorder="1" applyAlignment="1">
      <alignment horizontal="left" vertical="center"/>
    </xf>
    <xf numFmtId="0" fontId="32" fillId="0" borderId="0" xfId="0" applyFont="1" applyBorder="1" applyAlignment="1">
      <alignment horizontal="center" vertical="center"/>
    </xf>
    <xf numFmtId="0" fontId="33" fillId="0" borderId="148" xfId="0" applyFont="1" applyFill="1" applyBorder="1" applyAlignment="1">
      <alignment horizontal="left" vertical="center" wrapText="1"/>
    </xf>
    <xf numFmtId="0" fontId="33" fillId="0" borderId="149" xfId="0" applyFont="1" applyFill="1" applyBorder="1" applyAlignment="1">
      <alignment horizontal="left" vertical="center" wrapText="1"/>
    </xf>
    <xf numFmtId="0" fontId="32" fillId="0" borderId="0" xfId="0" applyFont="1" applyFill="1" applyBorder="1" applyAlignment="1">
      <alignment horizontal="center"/>
    </xf>
    <xf numFmtId="0" fontId="32" fillId="0" borderId="149" xfId="0" applyFont="1" applyFill="1" applyBorder="1" applyAlignment="1">
      <alignment horizontal="center"/>
    </xf>
    <xf numFmtId="0" fontId="0" fillId="0" borderId="150" xfId="0" applyFill="1" applyBorder="1"/>
    <xf numFmtId="0" fontId="0" fillId="0" borderId="130" xfId="0" applyFill="1" applyBorder="1"/>
    <xf numFmtId="0" fontId="0" fillId="0" borderId="131" xfId="0" applyFill="1" applyBorder="1"/>
    <xf numFmtId="0" fontId="34" fillId="0" borderId="151" xfId="0" applyFont="1" applyFill="1" applyBorder="1" applyAlignment="1">
      <alignment horizontal="center" vertical="center"/>
    </xf>
    <xf numFmtId="0" fontId="0" fillId="0" borderId="152" xfId="0" applyFill="1" applyBorder="1"/>
    <xf numFmtId="0" fontId="21" fillId="0" borderId="153" xfId="0" applyFont="1" applyFill="1" applyBorder="1" applyAlignment="1">
      <alignment horizontal="center"/>
    </xf>
    <xf numFmtId="0" fontId="21" fillId="0" borderId="44" xfId="0" applyFont="1" applyFill="1" applyBorder="1" applyAlignment="1">
      <alignment horizontal="center"/>
    </xf>
    <xf numFmtId="0" fontId="20" fillId="0" borderId="154" xfId="0" applyFont="1" applyFill="1" applyBorder="1" applyAlignment="1">
      <alignment horizontal="center"/>
    </xf>
    <xf numFmtId="0" fontId="0" fillId="0" borderId="81" xfId="0" applyFill="1" applyBorder="1"/>
    <xf numFmtId="0" fontId="22" fillId="0" borderId="155" xfId="0" applyFont="1" applyFill="1" applyBorder="1" applyAlignment="1">
      <alignment horizontal="center" vertical="center"/>
    </xf>
    <xf numFmtId="0" fontId="21" fillId="0" borderId="156" xfId="0" applyFont="1" applyFill="1" applyBorder="1" applyAlignment="1">
      <alignment horizontal="center" vertical="center" wrapText="1"/>
    </xf>
    <xf numFmtId="0" fontId="25" fillId="0" borderId="157" xfId="0" applyFont="1" applyFill="1" applyBorder="1" applyAlignment="1">
      <alignment horizontal="center" vertical="center" wrapText="1"/>
    </xf>
    <xf numFmtId="0" fontId="22" fillId="0" borderId="94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 wrapText="1"/>
    </xf>
    <xf numFmtId="0" fontId="21" fillId="0" borderId="150" xfId="0" applyFont="1" applyFill="1" applyBorder="1" applyAlignment="1">
      <alignment horizontal="center" vertical="center"/>
    </xf>
    <xf numFmtId="49" fontId="19" fillId="0" borderId="158" xfId="0" applyNumberFormat="1" applyFont="1" applyFill="1" applyBorder="1" applyAlignment="1">
      <alignment horizontal="center" vertical="center" wrapText="1"/>
    </xf>
    <xf numFmtId="0" fontId="22" fillId="0" borderId="155" xfId="0" applyFont="1" applyFill="1" applyBorder="1" applyAlignment="1">
      <alignment horizontal="left" vertical="center"/>
    </xf>
    <xf numFmtId="0" fontId="20" fillId="0" borderId="156" xfId="0" applyFont="1" applyFill="1" applyBorder="1" applyAlignment="1">
      <alignment horizontal="center" vertical="center" wrapText="1"/>
    </xf>
    <xf numFmtId="0" fontId="19" fillId="0" borderId="42" xfId="0" applyFont="1" applyFill="1" applyBorder="1" applyAlignment="1">
      <alignment horizontal="center" vertical="center"/>
    </xf>
    <xf numFmtId="0" fontId="19" fillId="0" borderId="155" xfId="0" applyFont="1" applyFill="1" applyBorder="1" applyAlignment="1">
      <alignment horizontal="center" vertical="center"/>
    </xf>
    <xf numFmtId="0" fontId="21" fillId="0" borderId="156" xfId="0" applyFont="1" applyFill="1" applyBorder="1" applyAlignment="1">
      <alignment horizontal="center" vertical="center"/>
    </xf>
    <xf numFmtId="0" fontId="0" fillId="0" borderId="149" xfId="0" applyFill="1" applyBorder="1" applyAlignment="1">
      <alignment horizontal="center" vertical="center"/>
    </xf>
    <xf numFmtId="0" fontId="27" fillId="0" borderId="159" xfId="0" applyFont="1" applyFill="1" applyBorder="1"/>
    <xf numFmtId="0" fontId="31" fillId="0" borderId="0" xfId="0" applyFont="1"/>
    <xf numFmtId="0" fontId="38" fillId="0" borderId="0" xfId="0" applyFont="1" applyBorder="1" applyAlignment="1">
      <alignment vertical="center"/>
    </xf>
    <xf numFmtId="0" fontId="39" fillId="0" borderId="10" xfId="0" applyFont="1" applyFill="1" applyBorder="1" applyAlignment="1">
      <alignment horizontal="center" vertical="center" wrapText="1"/>
    </xf>
    <xf numFmtId="0" fontId="19" fillId="0" borderId="73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vertical="center"/>
    </xf>
    <xf numFmtId="0" fontId="20" fillId="0" borderId="160" xfId="0" applyFont="1" applyFill="1" applyBorder="1" applyAlignment="1">
      <alignment horizontal="center" vertical="center"/>
    </xf>
    <xf numFmtId="0" fontId="20" fillId="0" borderId="161" xfId="0" applyFont="1" applyFill="1" applyBorder="1" applyAlignment="1">
      <alignment horizontal="center" vertical="center"/>
    </xf>
    <xf numFmtId="0" fontId="20" fillId="0" borderId="162" xfId="0" applyFont="1" applyFill="1" applyBorder="1" applyAlignment="1">
      <alignment horizontal="center" vertical="center"/>
    </xf>
    <xf numFmtId="0" fontId="20" fillId="0" borderId="68" xfId="0" applyFont="1" applyFill="1" applyBorder="1" applyAlignment="1">
      <alignment horizontal="center" vertical="center"/>
    </xf>
    <xf numFmtId="0" fontId="20" fillId="0" borderId="51" xfId="0" applyFont="1" applyFill="1" applyBorder="1" applyAlignment="1">
      <alignment horizontal="center" vertical="center"/>
    </xf>
    <xf numFmtId="0" fontId="19" fillId="0" borderId="163" xfId="0" applyFont="1" applyFill="1" applyBorder="1" applyAlignment="1">
      <alignment horizontal="center" vertical="center"/>
    </xf>
    <xf numFmtId="0" fontId="19" fillId="0" borderId="163" xfId="0" applyFont="1" applyFill="1" applyBorder="1" applyAlignment="1">
      <alignment horizontal="center" vertical="center" wrapText="1"/>
    </xf>
    <xf numFmtId="0" fontId="19" fillId="0" borderId="164" xfId="0" applyFont="1" applyFill="1" applyBorder="1" applyAlignment="1">
      <alignment horizontal="center" vertical="center" wrapText="1"/>
    </xf>
    <xf numFmtId="0" fontId="19" fillId="0" borderId="92" xfId="0" applyFont="1" applyFill="1" applyBorder="1" applyAlignment="1">
      <alignment horizontal="center" vertical="center" wrapText="1"/>
    </xf>
    <xf numFmtId="0" fontId="19" fillId="0" borderId="156" xfId="0" applyFont="1" applyFill="1" applyBorder="1" applyAlignment="1">
      <alignment horizontal="left" vertical="center" wrapText="1"/>
    </xf>
    <xf numFmtId="0" fontId="19" fillId="0" borderId="165" xfId="0" applyFont="1" applyFill="1" applyBorder="1" applyAlignment="1">
      <alignment horizontal="center" vertical="center" wrapText="1"/>
    </xf>
    <xf numFmtId="0" fontId="19" fillId="0" borderId="156" xfId="0" applyFont="1" applyFill="1" applyBorder="1" applyAlignment="1">
      <alignment horizontal="center" vertical="center" wrapText="1"/>
    </xf>
    <xf numFmtId="49" fontId="19" fillId="0" borderId="165" xfId="0" applyNumberFormat="1" applyFont="1" applyFill="1" applyBorder="1" applyAlignment="1">
      <alignment horizontal="center"/>
    </xf>
    <xf numFmtId="0" fontId="19" fillId="0" borderId="156" xfId="0" applyFont="1" applyFill="1" applyBorder="1" applyAlignment="1">
      <alignment horizontal="center"/>
    </xf>
    <xf numFmtId="0" fontId="19" fillId="0" borderId="165" xfId="0" applyFont="1" applyFill="1" applyBorder="1" applyAlignment="1">
      <alignment horizontal="center"/>
    </xf>
    <xf numFmtId="0" fontId="19" fillId="0" borderId="166" xfId="0" applyFont="1" applyFill="1" applyBorder="1" applyAlignment="1">
      <alignment horizontal="center"/>
    </xf>
    <xf numFmtId="0" fontId="19" fillId="0" borderId="167" xfId="0" applyFont="1" applyFill="1" applyBorder="1" applyAlignment="1">
      <alignment horizontal="center"/>
    </xf>
    <xf numFmtId="0" fontId="19" fillId="0" borderId="168" xfId="0" applyFont="1" applyFill="1" applyBorder="1" applyAlignment="1">
      <alignment horizontal="center"/>
    </xf>
    <xf numFmtId="0" fontId="27" fillId="0" borderId="33" xfId="0" applyFont="1" applyFill="1" applyBorder="1" applyAlignment="1">
      <alignment horizontal="left" vertical="center" wrapText="1"/>
    </xf>
    <xf numFmtId="0" fontId="20" fillId="0" borderId="96" xfId="0" applyFont="1" applyFill="1" applyBorder="1" applyAlignment="1">
      <alignment horizontal="left" vertical="center" wrapText="1"/>
    </xf>
    <xf numFmtId="0" fontId="20" fillId="0" borderId="26" xfId="0" applyFont="1" applyFill="1" applyBorder="1" applyAlignment="1">
      <alignment horizontal="center"/>
    </xf>
    <xf numFmtId="0" fontId="0" fillId="0" borderId="31" xfId="0" applyFill="1" applyBorder="1" applyAlignment="1">
      <alignment horizontal="center" vertical="center"/>
    </xf>
    <xf numFmtId="0" fontId="20" fillId="0" borderId="169" xfId="0" applyFont="1" applyFill="1" applyBorder="1"/>
    <xf numFmtId="0" fontId="20" fillId="0" borderId="169" xfId="0" applyFont="1" applyFill="1" applyBorder="1" applyAlignment="1">
      <alignment horizontal="center"/>
    </xf>
    <xf numFmtId="49" fontId="19" fillId="0" borderId="170" xfId="0" applyNumberFormat="1" applyFont="1" applyFill="1" applyBorder="1" applyAlignment="1">
      <alignment horizontal="center"/>
    </xf>
    <xf numFmtId="0" fontId="20" fillId="0" borderId="170" xfId="0" applyFont="1" applyFill="1" applyBorder="1" applyAlignment="1">
      <alignment horizontal="center"/>
    </xf>
    <xf numFmtId="0" fontId="20" fillId="0" borderId="171" xfId="0" applyFont="1" applyFill="1" applyBorder="1" applyAlignment="1">
      <alignment horizontal="center"/>
    </xf>
    <xf numFmtId="0" fontId="20" fillId="0" borderId="172" xfId="0" applyFont="1" applyFill="1" applyBorder="1" applyAlignment="1">
      <alignment horizontal="center"/>
    </xf>
    <xf numFmtId="0" fontId="20" fillId="0" borderId="173" xfId="0" applyFont="1" applyFill="1" applyBorder="1" applyAlignment="1">
      <alignment horizontal="center"/>
    </xf>
    <xf numFmtId="0" fontId="20" fillId="0" borderId="174" xfId="0" applyFont="1" applyFill="1" applyBorder="1" applyAlignment="1">
      <alignment horizontal="center"/>
    </xf>
    <xf numFmtId="0" fontId="20" fillId="0" borderId="175" xfId="0" applyFont="1" applyFill="1" applyBorder="1" applyAlignment="1">
      <alignment horizontal="center"/>
    </xf>
    <xf numFmtId="0" fontId="19" fillId="0" borderId="176" xfId="0" applyFont="1" applyFill="1" applyBorder="1" applyAlignment="1">
      <alignment horizontal="center" vertical="center"/>
    </xf>
    <xf numFmtId="0" fontId="19" fillId="0" borderId="177" xfId="0" applyFont="1" applyFill="1" applyBorder="1" applyAlignment="1">
      <alignment horizontal="center"/>
    </xf>
    <xf numFmtId="0" fontId="20" fillId="0" borderId="178" xfId="0" applyFont="1" applyFill="1" applyBorder="1" applyAlignment="1">
      <alignment horizontal="center"/>
    </xf>
    <xf numFmtId="0" fontId="25" fillId="0" borderId="26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19" fillId="0" borderId="96" xfId="0" applyFont="1" applyFill="1" applyBorder="1" applyAlignment="1">
      <alignment horizontal="center" vertical="center"/>
    </xf>
    <xf numFmtId="0" fontId="19" fillId="0" borderId="179" xfId="0" applyFont="1" applyFill="1" applyBorder="1" applyAlignment="1">
      <alignment horizontal="left" vertical="center" wrapText="1"/>
    </xf>
    <xf numFmtId="0" fontId="19" fillId="0" borderId="173" xfId="0" applyFont="1" applyFill="1" applyBorder="1" applyAlignment="1">
      <alignment horizontal="center" vertical="center" wrapText="1"/>
    </xf>
    <xf numFmtId="0" fontId="19" fillId="0" borderId="158" xfId="0" applyFont="1" applyFill="1" applyBorder="1" applyAlignment="1">
      <alignment horizontal="center" vertical="center" wrapText="1"/>
    </xf>
    <xf numFmtId="0" fontId="19" fillId="0" borderId="158" xfId="0" applyFont="1" applyFill="1" applyBorder="1" applyAlignment="1">
      <alignment horizontal="center"/>
    </xf>
    <xf numFmtId="0" fontId="19" fillId="0" borderId="174" xfId="0" applyFont="1" applyFill="1" applyBorder="1" applyAlignment="1">
      <alignment horizontal="center"/>
    </xf>
    <xf numFmtId="0" fontId="19" fillId="0" borderId="172" xfId="0" applyFont="1" applyFill="1" applyBorder="1" applyAlignment="1">
      <alignment horizontal="center"/>
    </xf>
    <xf numFmtId="0" fontId="20" fillId="0" borderId="117" xfId="0" applyFont="1" applyFill="1" applyBorder="1" applyAlignment="1">
      <alignment horizontal="center" vertical="center"/>
    </xf>
    <xf numFmtId="0" fontId="0" fillId="0" borderId="162" xfId="0" applyFill="1" applyBorder="1" applyAlignment="1">
      <alignment horizontal="center" vertical="center"/>
    </xf>
    <xf numFmtId="0" fontId="20" fillId="0" borderId="180" xfId="0" applyFont="1" applyFill="1" applyBorder="1" applyAlignment="1">
      <alignment horizontal="center" vertical="center"/>
    </xf>
    <xf numFmtId="0" fontId="20" fillId="0" borderId="118" xfId="0" applyFont="1" applyFill="1" applyBorder="1" applyAlignment="1">
      <alignment horizontal="center" vertical="center"/>
    </xf>
    <xf numFmtId="0" fontId="20" fillId="0" borderId="181" xfId="0" applyFont="1" applyFill="1" applyBorder="1" applyAlignment="1">
      <alignment horizontal="center" vertical="center"/>
    </xf>
    <xf numFmtId="0" fontId="20" fillId="0" borderId="182" xfId="0" applyFont="1" applyFill="1" applyBorder="1" applyAlignment="1">
      <alignment horizontal="center" vertical="center"/>
    </xf>
    <xf numFmtId="0" fontId="20" fillId="0" borderId="183" xfId="0" applyFont="1" applyFill="1" applyBorder="1" applyAlignment="1">
      <alignment horizontal="center" vertical="center"/>
    </xf>
    <xf numFmtId="0" fontId="19" fillId="0" borderId="184" xfId="0" applyFont="1" applyFill="1" applyBorder="1" applyAlignment="1">
      <alignment horizontal="center" vertical="center"/>
    </xf>
    <xf numFmtId="0" fontId="19" fillId="0" borderId="92" xfId="0" applyFont="1" applyFill="1" applyBorder="1" applyAlignment="1">
      <alignment horizontal="center" vertical="center"/>
    </xf>
    <xf numFmtId="0" fontId="19" fillId="0" borderId="185" xfId="0" applyFont="1" applyFill="1" applyBorder="1" applyAlignment="1">
      <alignment horizontal="center" vertical="center"/>
    </xf>
    <xf numFmtId="0" fontId="19" fillId="0" borderId="186" xfId="0" applyFont="1" applyFill="1" applyBorder="1" applyAlignment="1">
      <alignment horizontal="center" vertical="center"/>
    </xf>
    <xf numFmtId="0" fontId="20" fillId="0" borderId="158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left" vertical="center"/>
    </xf>
    <xf numFmtId="0" fontId="19" fillId="0" borderId="187" xfId="0" applyFont="1" applyFill="1" applyBorder="1" applyAlignment="1">
      <alignment horizontal="center" vertical="center"/>
    </xf>
    <xf numFmtId="0" fontId="0" fillId="0" borderId="186" xfId="0" applyFill="1" applyBorder="1"/>
    <xf numFmtId="0" fontId="19" fillId="0" borderId="188" xfId="0" applyFont="1" applyFill="1" applyBorder="1" applyAlignment="1">
      <alignment horizontal="center" vertical="center"/>
    </xf>
    <xf numFmtId="0" fontId="20" fillId="0" borderId="187" xfId="0" applyFont="1" applyFill="1" applyBorder="1" applyAlignment="1">
      <alignment horizontal="center" vertical="center"/>
    </xf>
    <xf numFmtId="0" fontId="20" fillId="0" borderId="186" xfId="0" applyFont="1" applyFill="1" applyBorder="1" applyAlignment="1">
      <alignment horizontal="center" vertical="center"/>
    </xf>
    <xf numFmtId="0" fontId="19" fillId="0" borderId="189" xfId="0" applyFont="1" applyFill="1" applyBorder="1" applyAlignment="1">
      <alignment horizontal="center" vertical="center"/>
    </xf>
    <xf numFmtId="0" fontId="25" fillId="0" borderId="96" xfId="0" applyFont="1" applyFill="1" applyBorder="1"/>
    <xf numFmtId="0" fontId="19" fillId="0" borderId="86" xfId="0" applyFont="1" applyFill="1" applyBorder="1" applyAlignment="1">
      <alignment horizontal="center" vertical="center"/>
    </xf>
    <xf numFmtId="0" fontId="19" fillId="0" borderId="160" xfId="0" applyFont="1" applyFill="1" applyBorder="1" applyAlignment="1">
      <alignment horizontal="center" vertical="center"/>
    </xf>
    <xf numFmtId="49" fontId="19" fillId="0" borderId="173" xfId="0" applyNumberFormat="1" applyFont="1" applyFill="1" applyBorder="1" applyAlignment="1">
      <alignment horizontal="center"/>
    </xf>
    <xf numFmtId="0" fontId="19" fillId="0" borderId="173" xfId="0" applyFont="1" applyFill="1" applyBorder="1" applyAlignment="1">
      <alignment horizontal="center"/>
    </xf>
    <xf numFmtId="0" fontId="19" fillId="0" borderId="190" xfId="0" applyFont="1" applyFill="1" applyBorder="1" applyAlignment="1">
      <alignment horizontal="center"/>
    </xf>
    <xf numFmtId="0" fontId="19" fillId="0" borderId="175" xfId="0" applyFont="1" applyFill="1" applyBorder="1" applyAlignment="1">
      <alignment horizontal="center"/>
    </xf>
    <xf numFmtId="0" fontId="19" fillId="0" borderId="117" xfId="0" applyFont="1" applyFill="1" applyBorder="1" applyAlignment="1">
      <alignment horizontal="center" vertical="center"/>
    </xf>
    <xf numFmtId="0" fontId="19" fillId="0" borderId="94" xfId="0" applyFont="1" applyFill="1" applyBorder="1" applyAlignment="1">
      <alignment horizontal="center"/>
    </xf>
    <xf numFmtId="0" fontId="36" fillId="0" borderId="36" xfId="0" applyFont="1" applyFill="1" applyBorder="1" applyAlignment="1">
      <alignment horizontal="center"/>
    </xf>
    <xf numFmtId="0" fontId="0" fillId="0" borderId="89" xfId="0" applyFill="1" applyBorder="1" applyAlignment="1">
      <alignment horizontal="center" vertical="center"/>
    </xf>
    <xf numFmtId="0" fontId="33" fillId="0" borderId="39" xfId="0" applyFont="1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62" xfId="0" applyFill="1" applyBorder="1" applyAlignment="1">
      <alignment horizontal="center" vertical="center"/>
    </xf>
    <xf numFmtId="0" fontId="0" fillId="0" borderId="63" xfId="0" applyFill="1" applyBorder="1" applyAlignment="1">
      <alignment horizontal="center" vertical="center"/>
    </xf>
    <xf numFmtId="0" fontId="19" fillId="0" borderId="191" xfId="0" applyFont="1" applyFill="1" applyBorder="1" applyAlignment="1">
      <alignment horizontal="center" vertical="center"/>
    </xf>
    <xf numFmtId="0" fontId="19" fillId="0" borderId="192" xfId="0" applyFont="1" applyFill="1" applyBorder="1" applyAlignment="1">
      <alignment horizontal="center" vertical="center"/>
    </xf>
    <xf numFmtId="0" fontId="25" fillId="0" borderId="33" xfId="0" applyFont="1" applyFill="1" applyBorder="1"/>
    <xf numFmtId="0" fontId="19" fillId="0" borderId="62" xfId="0" applyFont="1" applyFill="1" applyBorder="1" applyAlignment="1">
      <alignment horizontal="center" vertical="center"/>
    </xf>
    <xf numFmtId="0" fontId="19" fillId="0" borderId="63" xfId="0" applyFont="1" applyFill="1" applyBorder="1" applyAlignment="1">
      <alignment horizontal="center" vertical="center"/>
    </xf>
    <xf numFmtId="0" fontId="20" fillId="0" borderId="76" xfId="0" applyFont="1" applyFill="1" applyBorder="1" applyAlignment="1">
      <alignment horizontal="center" vertical="center" wrapText="1"/>
    </xf>
    <xf numFmtId="0" fontId="20" fillId="0" borderId="80" xfId="0" applyFont="1" applyFill="1" applyBorder="1" applyAlignment="1">
      <alignment horizontal="center" vertical="center"/>
    </xf>
    <xf numFmtId="0" fontId="25" fillId="0" borderId="158" xfId="0" applyFont="1" applyFill="1" applyBorder="1" applyAlignment="1">
      <alignment horizontal="center" vertical="center" wrapText="1"/>
    </xf>
    <xf numFmtId="0" fontId="0" fillId="0" borderId="179" xfId="0" applyFill="1" applyBorder="1" applyAlignment="1">
      <alignment horizontal="center" vertical="center"/>
    </xf>
    <xf numFmtId="0" fontId="0" fillId="0" borderId="68" xfId="0" applyFill="1" applyBorder="1" applyAlignment="1">
      <alignment horizontal="center" vertical="center"/>
    </xf>
    <xf numFmtId="0" fontId="0" fillId="0" borderId="193" xfId="0" applyFill="1" applyBorder="1" applyAlignment="1">
      <alignment horizontal="center" vertical="center"/>
    </xf>
    <xf numFmtId="0" fontId="19" fillId="0" borderId="194" xfId="0" applyFont="1" applyFill="1" applyBorder="1" applyAlignment="1">
      <alignment horizontal="center" vertical="center"/>
    </xf>
    <xf numFmtId="0" fontId="19" fillId="0" borderId="195" xfId="0" applyFont="1" applyFill="1" applyBorder="1" applyAlignment="1">
      <alignment horizontal="center" vertical="center"/>
    </xf>
    <xf numFmtId="0" fontId="19" fillId="0" borderId="69" xfId="0" applyFont="1" applyFill="1" applyBorder="1" applyAlignment="1">
      <alignment horizontal="center" vertical="center"/>
    </xf>
    <xf numFmtId="0" fontId="33" fillId="0" borderId="196" xfId="0" applyFont="1" applyFill="1" applyBorder="1" applyAlignment="1">
      <alignment horizontal="center" vertical="center"/>
    </xf>
    <xf numFmtId="0" fontId="33" fillId="0" borderId="77" xfId="0" applyFont="1" applyFill="1" applyBorder="1" applyAlignment="1">
      <alignment horizontal="left" vertical="center"/>
    </xf>
    <xf numFmtId="49" fontId="19" fillId="0" borderId="90" xfId="0" applyNumberFormat="1" applyFont="1" applyFill="1" applyBorder="1" applyAlignment="1">
      <alignment horizontal="center"/>
    </xf>
    <xf numFmtId="0" fontId="19" fillId="0" borderId="90" xfId="0" applyFont="1" applyFill="1" applyBorder="1" applyAlignment="1">
      <alignment horizontal="center"/>
    </xf>
    <xf numFmtId="0" fontId="19" fillId="0" borderId="84" xfId="0" applyFont="1" applyFill="1" applyBorder="1" applyAlignment="1">
      <alignment horizontal="center"/>
    </xf>
    <xf numFmtId="0" fontId="27" fillId="0" borderId="196" xfId="0" applyFont="1" applyFill="1" applyBorder="1" applyAlignment="1">
      <alignment horizontal="center" wrapText="1"/>
    </xf>
    <xf numFmtId="0" fontId="27" fillId="0" borderId="77" xfId="0" applyFont="1" applyFill="1" applyBorder="1" applyAlignment="1">
      <alignment wrapText="1"/>
    </xf>
    <xf numFmtId="0" fontId="25" fillId="0" borderId="78" xfId="0" applyFont="1" applyFill="1" applyBorder="1" applyAlignment="1">
      <alignment horizontal="center" wrapText="1"/>
    </xf>
    <xf numFmtId="0" fontId="36" fillId="0" borderId="197" xfId="0" applyFont="1" applyFill="1" applyBorder="1" applyAlignment="1">
      <alignment horizontal="center"/>
    </xf>
    <xf numFmtId="0" fontId="0" fillId="0" borderId="77" xfId="0" applyFill="1" applyBorder="1" applyAlignment="1">
      <alignment horizontal="center"/>
    </xf>
    <xf numFmtId="0" fontId="0" fillId="0" borderId="198" xfId="0" applyFill="1" applyBorder="1"/>
    <xf numFmtId="0" fontId="0" fillId="0" borderId="80" xfId="0" applyFill="1" applyBorder="1" applyAlignment="1">
      <alignment horizontal="center"/>
    </xf>
    <xf numFmtId="0" fontId="0" fillId="0" borderId="84" xfId="0" applyFill="1" applyBorder="1" applyAlignment="1">
      <alignment horizontal="center"/>
    </xf>
    <xf numFmtId="0" fontId="19" fillId="0" borderId="52" xfId="0" applyFont="1" applyFill="1" applyBorder="1" applyAlignment="1">
      <alignment horizontal="center"/>
    </xf>
    <xf numFmtId="0" fontId="19" fillId="0" borderId="94" xfId="0" applyFont="1" applyFill="1" applyBorder="1" applyAlignment="1">
      <alignment horizontal="left" vertical="center" wrapText="1"/>
    </xf>
    <xf numFmtId="0" fontId="19" fillId="0" borderId="104" xfId="0" applyFont="1" applyFill="1" applyBorder="1" applyAlignment="1">
      <alignment horizontal="center" vertical="center" wrapText="1"/>
    </xf>
    <xf numFmtId="0" fontId="19" fillId="0" borderId="51" xfId="0" applyFont="1" applyFill="1" applyBorder="1" applyAlignment="1">
      <alignment horizontal="center" vertical="center"/>
    </xf>
    <xf numFmtId="0" fontId="36" fillId="0" borderId="89" xfId="0" applyFont="1" applyFill="1" applyBorder="1" applyAlignment="1">
      <alignment horizontal="center"/>
    </xf>
    <xf numFmtId="0" fontId="22" fillId="0" borderId="94" xfId="0" applyFont="1" applyFill="1" applyBorder="1" applyAlignment="1">
      <alignment horizontal="left" vertical="center"/>
    </xf>
    <xf numFmtId="0" fontId="22" fillId="0" borderId="104" xfId="0" applyFont="1" applyFill="1" applyBorder="1" applyAlignment="1">
      <alignment horizontal="center" vertical="center"/>
    </xf>
    <xf numFmtId="0" fontId="19" fillId="0" borderId="199" xfId="0" applyFont="1" applyFill="1" applyBorder="1" applyAlignment="1">
      <alignment horizontal="center"/>
    </xf>
    <xf numFmtId="0" fontId="0" fillId="0" borderId="48" xfId="0" applyFill="1" applyBorder="1"/>
    <xf numFmtId="0" fontId="0" fillId="0" borderId="200" xfId="0" applyFill="1" applyBorder="1"/>
    <xf numFmtId="0" fontId="0" fillId="0" borderId="83" xfId="0" applyFill="1" applyBorder="1"/>
    <xf numFmtId="0" fontId="0" fillId="0" borderId="84" xfId="0" applyFill="1" applyBorder="1"/>
    <xf numFmtId="0" fontId="18" fillId="0" borderId="65" xfId="0" applyFont="1" applyFill="1" applyBorder="1" applyAlignment="1">
      <alignment horizontal="center"/>
    </xf>
    <xf numFmtId="0" fontId="0" fillId="0" borderId="66" xfId="0" applyFill="1" applyBorder="1"/>
    <xf numFmtId="0" fontId="0" fillId="0" borderId="67" xfId="0" applyFill="1" applyBorder="1"/>
    <xf numFmtId="0" fontId="19" fillId="0" borderId="154" xfId="0" applyFont="1" applyFill="1" applyBorder="1" applyAlignment="1">
      <alignment horizontal="center"/>
    </xf>
    <xf numFmtId="0" fontId="27" fillId="0" borderId="76" xfId="0" applyFont="1" applyFill="1" applyBorder="1" applyAlignment="1">
      <alignment vertical="center" wrapText="1"/>
    </xf>
    <xf numFmtId="0" fontId="26" fillId="0" borderId="44" xfId="0" applyFont="1" applyFill="1" applyBorder="1" applyAlignment="1">
      <alignment horizontal="center" wrapText="1"/>
    </xf>
    <xf numFmtId="0" fontId="26" fillId="0" borderId="45" xfId="0" applyFont="1" applyFill="1" applyBorder="1" applyAlignment="1">
      <alignment horizontal="center" wrapText="1"/>
    </xf>
    <xf numFmtId="0" fontId="26" fillId="0" borderId="44" xfId="0" applyFont="1" applyFill="1" applyBorder="1" applyAlignment="1">
      <alignment wrapText="1"/>
    </xf>
    <xf numFmtId="0" fontId="0" fillId="0" borderId="45" xfId="0" applyFill="1" applyBorder="1"/>
    <xf numFmtId="0" fontId="0" fillId="0" borderId="44" xfId="0" applyFill="1" applyBorder="1"/>
    <xf numFmtId="0" fontId="0" fillId="0" borderId="201" xfId="0" applyFill="1" applyBorder="1"/>
    <xf numFmtId="0" fontId="28" fillId="0" borderId="197" xfId="0" applyFont="1" applyFill="1" applyBorder="1"/>
    <xf numFmtId="0" fontId="29" fillId="0" borderId="77" xfId="0" applyFont="1" applyFill="1" applyBorder="1" applyAlignment="1">
      <alignment horizontal="center"/>
    </xf>
    <xf numFmtId="0" fontId="27" fillId="0" borderId="33" xfId="0" applyFont="1" applyFill="1" applyBorder="1" applyAlignment="1">
      <alignment wrapText="1"/>
    </xf>
    <xf numFmtId="0" fontId="27" fillId="0" borderId="38" xfId="0" applyFont="1" applyFill="1" applyBorder="1" applyAlignment="1">
      <alignment wrapText="1"/>
    </xf>
    <xf numFmtId="0" fontId="27" fillId="0" borderId="36" xfId="0" applyFont="1" applyFill="1" applyBorder="1" applyAlignment="1">
      <alignment wrapText="1"/>
    </xf>
    <xf numFmtId="0" fontId="28" fillId="0" borderId="89" xfId="0" applyFont="1" applyFill="1" applyBorder="1"/>
    <xf numFmtId="0" fontId="0" fillId="0" borderId="36" xfId="0" applyFill="1" applyBorder="1"/>
    <xf numFmtId="0" fontId="0" fillId="0" borderId="34" xfId="0" applyFill="1" applyBorder="1"/>
    <xf numFmtId="0" fontId="0" fillId="0" borderId="202" xfId="0" applyFill="1" applyBorder="1"/>
    <xf numFmtId="0" fontId="25" fillId="0" borderId="21" xfId="0" applyFont="1" applyFill="1" applyBorder="1"/>
    <xf numFmtId="0" fontId="25" fillId="0" borderId="22" xfId="0" applyFont="1" applyFill="1" applyBorder="1"/>
    <xf numFmtId="0" fontId="28" fillId="0" borderId="203" xfId="0" applyFont="1" applyFill="1" applyBorder="1"/>
    <xf numFmtId="0" fontId="0" fillId="0" borderId="22" xfId="0" applyFill="1" applyBorder="1"/>
    <xf numFmtId="0" fontId="0" fillId="0" borderId="25" xfId="0" applyFill="1" applyBorder="1"/>
    <xf numFmtId="0" fontId="0" fillId="0" borderId="204" xfId="0" applyFill="1" applyBorder="1"/>
    <xf numFmtId="0" fontId="27" fillId="0" borderId="21" xfId="0" applyFont="1" applyFill="1" applyBorder="1" applyAlignment="1">
      <alignment horizontal="left" vertical="center" wrapText="1"/>
    </xf>
    <xf numFmtId="0" fontId="27" fillId="0" borderId="22" xfId="0" applyFont="1" applyFill="1" applyBorder="1" applyAlignment="1">
      <alignment horizontal="left" vertical="center" wrapText="1"/>
    </xf>
    <xf numFmtId="0" fontId="20" fillId="0" borderId="184" xfId="0" applyFont="1" applyBorder="1" applyAlignment="1">
      <alignment horizontal="center" vertical="center"/>
    </xf>
    <xf numFmtId="0" fontId="21" fillId="0" borderId="99" xfId="0" applyFont="1" applyFill="1" applyBorder="1" applyAlignment="1">
      <alignment horizontal="center" vertical="center" wrapText="1"/>
    </xf>
    <xf numFmtId="0" fontId="21" fillId="0" borderId="98" xfId="0" applyFont="1" applyFill="1" applyBorder="1" applyAlignment="1">
      <alignment horizontal="center" vertical="center" wrapText="1"/>
    </xf>
    <xf numFmtId="0" fontId="21" fillId="0" borderId="99" xfId="0" applyFont="1" applyFill="1" applyBorder="1" applyAlignment="1">
      <alignment horizontal="left" vertical="center" wrapText="1"/>
    </xf>
    <xf numFmtId="0" fontId="21" fillId="0" borderId="161" xfId="0" applyFont="1" applyFill="1" applyBorder="1" applyAlignment="1">
      <alignment horizontal="center" vertical="center"/>
    </xf>
    <xf numFmtId="0" fontId="21" fillId="0" borderId="99" xfId="0" applyFont="1" applyFill="1" applyBorder="1" applyAlignment="1">
      <alignment horizontal="center" vertical="center"/>
    </xf>
    <xf numFmtId="0" fontId="21" fillId="0" borderId="100" xfId="0" applyFont="1" applyFill="1" applyBorder="1" applyAlignment="1">
      <alignment horizontal="center" vertical="center"/>
    </xf>
    <xf numFmtId="0" fontId="19" fillId="0" borderId="100" xfId="0" applyFont="1" applyFill="1" applyBorder="1" applyAlignment="1">
      <alignment horizontal="center"/>
    </xf>
    <xf numFmtId="0" fontId="19" fillId="0" borderId="205" xfId="0" applyFont="1" applyFill="1" applyBorder="1" applyAlignment="1">
      <alignment horizontal="center" vertical="center"/>
    </xf>
    <xf numFmtId="0" fontId="20" fillId="0" borderId="206" xfId="0" applyFont="1" applyFill="1" applyBorder="1" applyAlignment="1">
      <alignment horizontal="center" vertical="center"/>
    </xf>
    <xf numFmtId="0" fontId="20" fillId="0" borderId="95" xfId="0" applyFont="1" applyFill="1" applyBorder="1" applyAlignment="1">
      <alignment horizontal="center" vertical="center"/>
    </xf>
    <xf numFmtId="0" fontId="19" fillId="0" borderId="164" xfId="0" applyFont="1" applyFill="1" applyBorder="1" applyAlignment="1">
      <alignment horizontal="center" vertical="center"/>
    </xf>
    <xf numFmtId="0" fontId="20" fillId="0" borderId="148" xfId="0" applyFont="1" applyFill="1" applyBorder="1" applyAlignment="1">
      <alignment horizontal="center" vertical="center" wrapText="1"/>
    </xf>
    <xf numFmtId="0" fontId="27" fillId="0" borderId="192" xfId="0" applyFont="1" applyFill="1" applyBorder="1" applyAlignment="1">
      <alignment horizontal="center" vertical="center" wrapText="1"/>
    </xf>
    <xf numFmtId="0" fontId="0" fillId="0" borderId="73" xfId="0" applyFill="1" applyBorder="1"/>
    <xf numFmtId="0" fontId="20" fillId="0" borderId="192" xfId="0" applyFont="1" applyFill="1" applyBorder="1" applyAlignment="1">
      <alignment horizontal="center" vertical="center"/>
    </xf>
    <xf numFmtId="0" fontId="0" fillId="0" borderId="207" xfId="0" applyFill="1" applyBorder="1" applyAlignment="1">
      <alignment horizontal="center" vertical="center"/>
    </xf>
    <xf numFmtId="0" fontId="0" fillId="0" borderId="208" xfId="0" applyFill="1" applyBorder="1" applyAlignment="1">
      <alignment horizontal="center" vertical="center"/>
    </xf>
    <xf numFmtId="0" fontId="27" fillId="0" borderId="0" xfId="0" applyFont="1" applyFill="1" applyBorder="1"/>
    <xf numFmtId="0" fontId="19" fillId="0" borderId="209" xfId="0" applyFont="1" applyFill="1" applyBorder="1" applyAlignment="1">
      <alignment horizontal="center"/>
    </xf>
    <xf numFmtId="0" fontId="25" fillId="0" borderId="207" xfId="0" applyFont="1" applyFill="1" applyBorder="1" applyAlignment="1">
      <alignment horizontal="center" wrapText="1"/>
    </xf>
    <xf numFmtId="0" fontId="19" fillId="0" borderId="210" xfId="0" applyFont="1" applyFill="1" applyBorder="1" applyAlignment="1">
      <alignment horizontal="center"/>
    </xf>
    <xf numFmtId="0" fontId="25" fillId="0" borderId="192" xfId="0" applyFont="1" applyFill="1" applyBorder="1" applyAlignment="1">
      <alignment horizontal="center" wrapText="1"/>
    </xf>
    <xf numFmtId="0" fontId="0" fillId="0" borderId="63" xfId="0" applyFill="1" applyBorder="1"/>
    <xf numFmtId="0" fontId="0" fillId="0" borderId="53" xfId="0" applyFill="1" applyBorder="1"/>
    <xf numFmtId="0" fontId="27" fillId="0" borderId="134" xfId="0" applyFont="1" applyFill="1" applyBorder="1" applyAlignment="1">
      <alignment horizontal="left" vertical="center" wrapText="1"/>
    </xf>
    <xf numFmtId="0" fontId="27" fillId="0" borderId="104" xfId="0" applyFont="1" applyFill="1" applyBorder="1" applyAlignment="1">
      <alignment horizontal="left" vertical="center" wrapText="1"/>
    </xf>
    <xf numFmtId="0" fontId="27" fillId="0" borderId="94" xfId="0" applyFont="1" applyFill="1" applyBorder="1" applyAlignment="1">
      <alignment horizontal="left" vertical="center" wrapText="1"/>
    </xf>
    <xf numFmtId="0" fontId="0" fillId="0" borderId="94" xfId="0" applyFill="1" applyBorder="1"/>
    <xf numFmtId="0" fontId="0" fillId="0" borderId="105" xfId="0" applyFill="1" applyBorder="1"/>
    <xf numFmtId="0" fontId="0" fillId="0" borderId="70" xfId="0" applyFill="1" applyBorder="1"/>
    <xf numFmtId="0" fontId="0" fillId="0" borderId="211" xfId="0" applyFill="1" applyBorder="1"/>
    <xf numFmtId="0" fontId="0" fillId="0" borderId="71" xfId="0" applyFill="1" applyBorder="1"/>
    <xf numFmtId="0" fontId="21" fillId="0" borderId="0" xfId="0" applyFont="1" applyFill="1" applyBorder="1" applyAlignment="1">
      <alignment horizontal="left" vertical="center" wrapText="1"/>
    </xf>
    <xf numFmtId="0" fontId="25" fillId="0" borderId="94" xfId="0" applyFont="1" applyFill="1" applyBorder="1"/>
    <xf numFmtId="0" fontId="20" fillId="0" borderId="149" xfId="0" applyFont="1" applyFill="1" applyBorder="1" applyAlignment="1">
      <alignment horizontal="center" vertical="center"/>
    </xf>
    <xf numFmtId="0" fontId="20" fillId="0" borderId="179" xfId="0" applyFont="1" applyFill="1" applyBorder="1" applyAlignment="1">
      <alignment horizontal="center" vertical="center"/>
    </xf>
    <xf numFmtId="0" fontId="19" fillId="0" borderId="203" xfId="0" applyFont="1" applyFill="1" applyBorder="1" applyAlignment="1">
      <alignment horizontal="center" vertical="center"/>
    </xf>
    <xf numFmtId="0" fontId="19" fillId="0" borderId="49" xfId="0" applyFont="1" applyFill="1" applyBorder="1" applyAlignment="1">
      <alignment horizontal="center" vertical="center"/>
    </xf>
    <xf numFmtId="0" fontId="19" fillId="0" borderId="212" xfId="0" applyFont="1" applyFill="1" applyBorder="1" applyAlignment="1">
      <alignment horizontal="center" vertical="center"/>
    </xf>
    <xf numFmtId="0" fontId="25" fillId="0" borderId="213" xfId="0" applyFont="1" applyFill="1" applyBorder="1"/>
    <xf numFmtId="0" fontId="25" fillId="0" borderId="214" xfId="0" applyFont="1" applyFill="1" applyBorder="1" applyAlignment="1">
      <alignment horizontal="center"/>
    </xf>
    <xf numFmtId="0" fontId="25" fillId="0" borderId="215" xfId="0" applyFont="1" applyFill="1" applyBorder="1" applyAlignment="1">
      <alignment horizontal="center"/>
    </xf>
    <xf numFmtId="0" fontId="19" fillId="0" borderId="214" xfId="0" applyFont="1" applyFill="1" applyBorder="1" applyAlignment="1">
      <alignment horizontal="center"/>
    </xf>
    <xf numFmtId="0" fontId="19" fillId="0" borderId="213" xfId="0" applyFont="1" applyFill="1" applyBorder="1" applyAlignment="1">
      <alignment horizontal="center" vertical="center"/>
    </xf>
    <xf numFmtId="0" fontId="19" fillId="0" borderId="214" xfId="0" applyFont="1" applyFill="1" applyBorder="1" applyAlignment="1">
      <alignment horizontal="center" vertical="center"/>
    </xf>
    <xf numFmtId="0" fontId="19" fillId="0" borderId="216" xfId="0" applyFont="1" applyFill="1" applyBorder="1" applyAlignment="1">
      <alignment horizontal="center" vertical="center"/>
    </xf>
    <xf numFmtId="0" fontId="19" fillId="0" borderId="217" xfId="0" applyFont="1" applyFill="1" applyBorder="1" applyAlignment="1">
      <alignment horizontal="center" vertical="center"/>
    </xf>
    <xf numFmtId="0" fontId="19" fillId="0" borderId="218" xfId="0" applyFont="1" applyFill="1" applyBorder="1" applyAlignment="1">
      <alignment horizontal="center" vertical="center"/>
    </xf>
    <xf numFmtId="0" fontId="19" fillId="0" borderId="219" xfId="0" applyFont="1" applyFill="1" applyBorder="1" applyAlignment="1">
      <alignment horizontal="center" vertical="center"/>
    </xf>
    <xf numFmtId="0" fontId="19" fillId="0" borderId="220" xfId="0" applyFont="1" applyFill="1" applyBorder="1" applyAlignment="1">
      <alignment horizontal="center" vertical="center"/>
    </xf>
    <xf numFmtId="0" fontId="19" fillId="0" borderId="76" xfId="0" applyFont="1" applyFill="1" applyBorder="1" applyAlignment="1">
      <alignment horizontal="center" vertical="center"/>
    </xf>
    <xf numFmtId="0" fontId="19" fillId="0" borderId="159" xfId="0" applyFont="1" applyFill="1" applyBorder="1" applyAlignment="1">
      <alignment horizontal="left" vertical="center" wrapText="1"/>
    </xf>
    <xf numFmtId="0" fontId="19" fillId="0" borderId="159" xfId="0" applyFont="1" applyFill="1" applyBorder="1" applyAlignment="1">
      <alignment horizontal="center" vertical="center" wrapText="1"/>
    </xf>
    <xf numFmtId="49" fontId="19" fillId="0" borderId="79" xfId="0" applyNumberFormat="1" applyFont="1" applyFill="1" applyBorder="1" applyAlignment="1">
      <alignment horizontal="center"/>
    </xf>
    <xf numFmtId="0" fontId="19" fillId="0" borderId="159" xfId="0" applyFont="1" applyFill="1" applyBorder="1" applyAlignment="1">
      <alignment horizontal="center"/>
    </xf>
    <xf numFmtId="0" fontId="19" fillId="0" borderId="79" xfId="0" applyFont="1" applyFill="1" applyBorder="1" applyAlignment="1">
      <alignment horizontal="center"/>
    </xf>
    <xf numFmtId="0" fontId="19" fillId="0" borderId="83" xfId="0" applyFont="1" applyFill="1" applyBorder="1" applyAlignment="1">
      <alignment horizontal="center"/>
    </xf>
    <xf numFmtId="0" fontId="19" fillId="0" borderId="87" xfId="0" applyFont="1" applyFill="1" applyBorder="1" applyAlignment="1">
      <alignment horizontal="center"/>
    </xf>
    <xf numFmtId="0" fontId="19" fillId="0" borderId="54" xfId="0" applyFont="1" applyFill="1" applyBorder="1" applyAlignment="1">
      <alignment horizontal="center"/>
    </xf>
    <xf numFmtId="0" fontId="19" fillId="0" borderId="38" xfId="0" applyFont="1" applyFill="1" applyBorder="1" applyAlignment="1">
      <alignment horizontal="center" vertical="center"/>
    </xf>
    <xf numFmtId="0" fontId="20" fillId="0" borderId="205" xfId="0" applyFont="1" applyFill="1" applyBorder="1" applyAlignment="1">
      <alignment horizontal="center" vertical="center"/>
    </xf>
    <xf numFmtId="0" fontId="34" fillId="0" borderId="158" xfId="0" applyFont="1" applyFill="1" applyBorder="1" applyAlignment="1">
      <alignment horizontal="center"/>
    </xf>
    <xf numFmtId="0" fontId="34" fillId="0" borderId="96" xfId="0" applyFont="1" applyFill="1" applyBorder="1" applyAlignment="1">
      <alignment horizontal="center" vertical="center" wrapText="1"/>
    </xf>
    <xf numFmtId="0" fontId="34" fillId="0" borderId="149" xfId="0" applyFont="1" applyFill="1" applyBorder="1" applyAlignment="1">
      <alignment horizontal="center" vertical="center" wrapText="1"/>
    </xf>
    <xf numFmtId="0" fontId="34" fillId="0" borderId="75" xfId="0" applyFont="1" applyFill="1" applyBorder="1" applyAlignment="1">
      <alignment horizontal="center" vertical="center"/>
    </xf>
    <xf numFmtId="0" fontId="23" fillId="0" borderId="0" xfId="0" applyFont="1"/>
    <xf numFmtId="0" fontId="0" fillId="0" borderId="162" xfId="0" applyFill="1" applyBorder="1"/>
    <xf numFmtId="0" fontId="0" fillId="0" borderId="88" xfId="0" applyFill="1" applyBorder="1"/>
    <xf numFmtId="0" fontId="0" fillId="0" borderId="74" xfId="0" applyFill="1" applyBorder="1"/>
    <xf numFmtId="0" fontId="0" fillId="0" borderId="221" xfId="0" applyFill="1" applyBorder="1"/>
    <xf numFmtId="0" fontId="0" fillId="0" borderId="193" xfId="0" applyFill="1" applyBorder="1"/>
    <xf numFmtId="0" fontId="21" fillId="0" borderId="25" xfId="0" applyFont="1" applyFill="1" applyBorder="1"/>
    <xf numFmtId="0" fontId="21" fillId="0" borderId="187" xfId="0" applyFont="1" applyFill="1" applyBorder="1"/>
    <xf numFmtId="0" fontId="23" fillId="0" borderId="166" xfId="0" applyFont="1" applyFill="1" applyBorder="1" applyAlignment="1">
      <alignment horizontal="center" vertical="top" wrapText="1"/>
    </xf>
    <xf numFmtId="0" fontId="23" fillId="0" borderId="167" xfId="0" applyFont="1" applyFill="1" applyBorder="1" applyAlignment="1">
      <alignment horizontal="center" vertical="top" wrapText="1"/>
    </xf>
    <xf numFmtId="0" fontId="23" fillId="0" borderId="168" xfId="0" applyFont="1" applyFill="1" applyBorder="1" applyAlignment="1">
      <alignment horizontal="center" vertical="top" wrapText="1"/>
    </xf>
    <xf numFmtId="0" fontId="21" fillId="0" borderId="0" xfId="0" applyFont="1" applyFill="1" applyBorder="1"/>
    <xf numFmtId="0" fontId="23" fillId="0" borderId="0" xfId="0" applyFont="1" applyFill="1" applyBorder="1" applyAlignment="1">
      <alignment horizontal="right" vertical="center" wrapText="1"/>
    </xf>
    <xf numFmtId="0" fontId="34" fillId="0" borderId="38" xfId="0" applyFont="1" applyFill="1" applyBorder="1" applyAlignment="1">
      <alignment horizontal="center" vertical="center" wrapText="1"/>
    </xf>
    <xf numFmtId="0" fontId="34" fillId="0" borderId="37" xfId="0" applyFont="1" applyFill="1" applyBorder="1" applyAlignment="1">
      <alignment horizontal="center" vertical="center" wrapText="1"/>
    </xf>
    <xf numFmtId="0" fontId="34" fillId="0" borderId="38" xfId="0" applyFont="1" applyFill="1" applyBorder="1" applyAlignment="1">
      <alignment horizontal="center" vertical="center"/>
    </xf>
    <xf numFmtId="0" fontId="34" fillId="0" borderId="99" xfId="0" applyFont="1" applyFill="1" applyBorder="1" applyAlignment="1">
      <alignment horizontal="center" vertical="center" wrapText="1"/>
    </xf>
    <xf numFmtId="0" fontId="34" fillId="0" borderId="161" xfId="0" applyFont="1" applyFill="1" applyBorder="1" applyAlignment="1">
      <alignment horizontal="center" vertical="center" wrapText="1"/>
    </xf>
    <xf numFmtId="0" fontId="34" fillId="0" borderId="222" xfId="0" applyFont="1" applyFill="1" applyBorder="1" applyAlignment="1">
      <alignment horizontal="center"/>
    </xf>
    <xf numFmtId="0" fontId="33" fillId="0" borderId="38" xfId="0" applyFont="1" applyFill="1" applyBorder="1" applyAlignment="1">
      <alignment horizontal="center" vertical="center" wrapText="1"/>
    </xf>
    <xf numFmtId="0" fontId="33" fillId="0" borderId="37" xfId="0" applyFont="1" applyFill="1" applyBorder="1" applyAlignment="1">
      <alignment horizontal="center" vertical="center" wrapText="1"/>
    </xf>
    <xf numFmtId="0" fontId="33" fillId="0" borderId="38" xfId="0" applyFont="1" applyFill="1" applyBorder="1" applyAlignment="1">
      <alignment horizontal="center" vertical="center"/>
    </xf>
    <xf numFmtId="0" fontId="34" fillId="0" borderId="98" xfId="0" applyFont="1" applyFill="1" applyBorder="1" applyAlignment="1">
      <alignment horizontal="center" vertical="center" wrapText="1"/>
    </xf>
    <xf numFmtId="0" fontId="34" fillId="0" borderId="36" xfId="0" applyFont="1" applyFill="1" applyBorder="1" applyAlignment="1">
      <alignment horizontal="center" vertical="center"/>
    </xf>
    <xf numFmtId="0" fontId="34" fillId="0" borderId="36" xfId="0" applyFont="1" applyFill="1" applyBorder="1" applyAlignment="1">
      <alignment horizontal="center" vertical="center" wrapText="1"/>
    </xf>
    <xf numFmtId="0" fontId="21" fillId="0" borderId="91" xfId="0" applyFont="1" applyFill="1" applyBorder="1" applyAlignment="1">
      <alignment horizontal="center" vertical="center" wrapText="1"/>
    </xf>
    <xf numFmtId="0" fontId="34" fillId="0" borderId="223" xfId="0" applyFont="1" applyFill="1" applyBorder="1" applyAlignment="1">
      <alignment horizontal="center" vertical="center" wrapText="1"/>
    </xf>
    <xf numFmtId="0" fontId="19" fillId="0" borderId="24" xfId="0" applyFont="1" applyFill="1" applyBorder="1" applyAlignment="1">
      <alignment horizontal="center" vertical="center" wrapText="1"/>
    </xf>
    <xf numFmtId="0" fontId="19" fillId="0" borderId="60" xfId="0" applyFont="1" applyFill="1" applyBorder="1" applyAlignment="1">
      <alignment horizontal="center" vertical="center" wrapText="1"/>
    </xf>
    <xf numFmtId="0" fontId="20" fillId="0" borderId="161" xfId="0" applyFont="1" applyFill="1" applyBorder="1" applyAlignment="1">
      <alignment horizontal="center"/>
    </xf>
    <xf numFmtId="0" fontId="20" fillId="0" borderId="224" xfId="0" applyFont="1" applyFill="1" applyBorder="1" applyAlignment="1">
      <alignment horizontal="center" vertical="center"/>
    </xf>
    <xf numFmtId="0" fontId="34" fillId="0" borderId="225" xfId="0" applyFont="1" applyFill="1" applyBorder="1" applyAlignment="1">
      <alignment horizontal="center" vertical="center" wrapText="1"/>
    </xf>
    <xf numFmtId="0" fontId="19" fillId="0" borderId="226" xfId="0" applyFont="1" applyFill="1" applyBorder="1" applyAlignment="1">
      <alignment horizontal="center" vertical="center"/>
    </xf>
    <xf numFmtId="0" fontId="19" fillId="0" borderId="227" xfId="0" applyFont="1" applyFill="1" applyBorder="1" applyAlignment="1">
      <alignment horizontal="center" vertical="center"/>
    </xf>
    <xf numFmtId="0" fontId="19" fillId="0" borderId="117" xfId="0" applyFont="1" applyFill="1" applyBorder="1" applyAlignment="1">
      <alignment horizontal="center" vertical="center" wrapText="1"/>
    </xf>
    <xf numFmtId="0" fontId="19" fillId="0" borderId="228" xfId="0" applyFont="1" applyFill="1" applyBorder="1" applyAlignment="1">
      <alignment horizontal="center"/>
    </xf>
    <xf numFmtId="0" fontId="19" fillId="0" borderId="94" xfId="0" applyNumberFormat="1" applyFont="1" applyFill="1" applyBorder="1" applyAlignment="1">
      <alignment horizontal="center"/>
    </xf>
    <xf numFmtId="0" fontId="25" fillId="0" borderId="149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49" fontId="19" fillId="0" borderId="149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/>
    </xf>
    <xf numFmtId="0" fontId="19" fillId="0" borderId="94" xfId="0" applyNumberFormat="1" applyFont="1" applyFill="1" applyBorder="1" applyAlignment="1">
      <alignment horizontal="center" vertical="center"/>
    </xf>
    <xf numFmtId="0" fontId="21" fillId="0" borderId="184" xfId="0" applyFont="1" applyFill="1" applyBorder="1" applyAlignment="1">
      <alignment horizontal="left" vertical="center"/>
    </xf>
    <xf numFmtId="0" fontId="21" fillId="0" borderId="47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left" vertical="center"/>
    </xf>
    <xf numFmtId="0" fontId="19" fillId="0" borderId="229" xfId="0" applyFont="1" applyBorder="1" applyAlignment="1">
      <alignment horizontal="center" vertical="center"/>
    </xf>
    <xf numFmtId="0" fontId="21" fillId="0" borderId="23" xfId="0" applyFont="1" applyFill="1" applyBorder="1" applyAlignment="1">
      <alignment horizontal="left" vertical="center"/>
    </xf>
    <xf numFmtId="0" fontId="21" fillId="0" borderId="21" xfId="0" applyFont="1" applyFill="1" applyBorder="1" applyAlignment="1">
      <alignment horizontal="left" vertical="center"/>
    </xf>
    <xf numFmtId="0" fontId="19" fillId="0" borderId="184" xfId="0" applyFont="1" applyFill="1" applyBorder="1" applyAlignment="1">
      <alignment horizontal="left" vertical="center"/>
    </xf>
    <xf numFmtId="0" fontId="19" fillId="0" borderId="37" xfId="0" applyFont="1" applyFill="1" applyBorder="1" applyAlignment="1">
      <alignment horizontal="center" vertical="center"/>
    </xf>
    <xf numFmtId="0" fontId="19" fillId="0" borderId="36" xfId="0" applyFont="1" applyFill="1" applyBorder="1" applyAlignment="1">
      <alignment horizontal="center" vertical="center"/>
    </xf>
    <xf numFmtId="0" fontId="21" fillId="0" borderId="89" xfId="0" applyFont="1" applyFill="1" applyBorder="1"/>
    <xf numFmtId="0" fontId="19" fillId="0" borderId="203" xfId="0" applyFont="1" applyFill="1" applyBorder="1" applyAlignment="1">
      <alignment horizontal="left" vertical="center"/>
    </xf>
    <xf numFmtId="0" fontId="19" fillId="0" borderId="155" xfId="0" applyFont="1" applyFill="1" applyBorder="1" applyAlignment="1">
      <alignment horizontal="left" vertical="center"/>
    </xf>
    <xf numFmtId="0" fontId="21" fillId="0" borderId="33" xfId="0" applyFont="1" applyFill="1" applyBorder="1" applyAlignment="1">
      <alignment horizontal="center" vertical="center"/>
    </xf>
    <xf numFmtId="0" fontId="21" fillId="0" borderId="56" xfId="0" applyFont="1" applyFill="1" applyBorder="1" applyAlignment="1">
      <alignment horizontal="left" vertical="center"/>
    </xf>
    <xf numFmtId="0" fontId="19" fillId="0" borderId="18" xfId="0" applyFont="1" applyFill="1" applyBorder="1" applyAlignment="1">
      <alignment horizontal="center" vertical="center"/>
    </xf>
    <xf numFmtId="0" fontId="20" fillId="0" borderId="19" xfId="0" applyFont="1" applyFill="1" applyBorder="1" applyAlignment="1">
      <alignment horizontal="center" vertical="center"/>
    </xf>
    <xf numFmtId="0" fontId="19" fillId="0" borderId="20" xfId="0" applyFont="1" applyFill="1" applyBorder="1" applyAlignment="1">
      <alignment horizontal="center" vertical="center"/>
    </xf>
    <xf numFmtId="0" fontId="19" fillId="0" borderId="229" xfId="0" applyFont="1" applyFill="1" applyBorder="1" applyAlignment="1">
      <alignment horizontal="center" vertical="center"/>
    </xf>
    <xf numFmtId="0" fontId="0" fillId="0" borderId="0" xfId="0" applyFill="1" applyAlignment="1">
      <alignment horizontal="left"/>
    </xf>
    <xf numFmtId="0" fontId="21" fillId="0" borderId="60" xfId="0" applyFont="1" applyFill="1" applyBorder="1" applyAlignment="1">
      <alignment horizontal="center" vertical="center" wrapText="1"/>
    </xf>
    <xf numFmtId="0" fontId="20" fillId="0" borderId="204" xfId="0" applyFont="1" applyFill="1" applyBorder="1" applyAlignment="1">
      <alignment horizontal="center" vertical="center"/>
    </xf>
    <xf numFmtId="0" fontId="19" fillId="0" borderId="37" xfId="0" applyFont="1" applyFill="1" applyBorder="1" applyAlignment="1">
      <alignment horizontal="center"/>
    </xf>
    <xf numFmtId="49" fontId="19" fillId="0" borderId="21" xfId="0" applyNumberFormat="1" applyFont="1" applyFill="1" applyBorder="1" applyAlignment="1">
      <alignment horizontal="center" vertical="center"/>
    </xf>
    <xf numFmtId="0" fontId="19" fillId="0" borderId="74" xfId="0" applyFont="1" applyFill="1" applyBorder="1" applyAlignment="1">
      <alignment horizontal="left" vertical="center"/>
    </xf>
    <xf numFmtId="0" fontId="20" fillId="0" borderId="143" xfId="0" applyFont="1" applyFill="1" applyBorder="1" applyAlignment="1">
      <alignment horizontal="center" vertical="center"/>
    </xf>
    <xf numFmtId="0" fontId="19" fillId="0" borderId="230" xfId="0" applyFont="1" applyFill="1" applyBorder="1" applyAlignment="1">
      <alignment horizontal="center" vertical="center"/>
    </xf>
    <xf numFmtId="0" fontId="22" fillId="0" borderId="134" xfId="0" applyFont="1" applyFill="1" applyBorder="1" applyAlignment="1">
      <alignment horizontal="left" vertical="center"/>
    </xf>
    <xf numFmtId="0" fontId="22" fillId="0" borderId="134" xfId="0" applyFont="1" applyFill="1" applyBorder="1" applyAlignment="1">
      <alignment horizontal="center" vertical="center"/>
    </xf>
    <xf numFmtId="0" fontId="22" fillId="0" borderId="135" xfId="0" applyFont="1" applyFill="1" applyBorder="1" applyAlignment="1">
      <alignment horizontal="center" vertical="center"/>
    </xf>
    <xf numFmtId="0" fontId="19" fillId="0" borderId="135" xfId="0" applyFont="1" applyFill="1" applyBorder="1" applyAlignment="1">
      <alignment horizontal="center" vertical="center"/>
    </xf>
    <xf numFmtId="0" fontId="19" fillId="0" borderId="167" xfId="0" applyFont="1" applyFill="1" applyBorder="1" applyAlignment="1">
      <alignment horizontal="center" vertical="center"/>
    </xf>
    <xf numFmtId="0" fontId="20" fillId="0" borderId="211" xfId="0" applyFont="1" applyFill="1" applyBorder="1" applyAlignment="1">
      <alignment horizontal="center" vertical="center"/>
    </xf>
    <xf numFmtId="0" fontId="20" fillId="0" borderId="105" xfId="0" applyFont="1" applyFill="1" applyBorder="1" applyAlignment="1">
      <alignment horizontal="center"/>
    </xf>
    <xf numFmtId="0" fontId="20" fillId="0" borderId="70" xfId="0" applyFont="1" applyFill="1" applyBorder="1" applyAlignment="1">
      <alignment horizontal="center"/>
    </xf>
    <xf numFmtId="0" fontId="20" fillId="0" borderId="71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23" fillId="0" borderId="148" xfId="0" applyFont="1" applyFill="1" applyBorder="1" applyAlignment="1"/>
    <xf numFmtId="0" fontId="34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left"/>
    </xf>
    <xf numFmtId="0" fontId="23" fillId="0" borderId="142" xfId="0" applyFont="1" applyFill="1" applyBorder="1" applyAlignment="1">
      <alignment horizontal="center" vertical="top" wrapText="1"/>
    </xf>
    <xf numFmtId="0" fontId="23" fillId="0" borderId="137" xfId="0" applyFont="1" applyFill="1" applyBorder="1" applyAlignment="1">
      <alignment horizontal="center" vertical="top" wrapText="1"/>
    </xf>
    <xf numFmtId="0" fontId="23" fillId="0" borderId="143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left"/>
    </xf>
    <xf numFmtId="0" fontId="20" fillId="0" borderId="184" xfId="0" applyFont="1" applyFill="1" applyBorder="1" applyAlignment="1">
      <alignment horizontal="center" vertical="center"/>
    </xf>
    <xf numFmtId="0" fontId="19" fillId="0" borderId="24" xfId="0" applyFont="1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53" xfId="0" applyFill="1" applyBorder="1" applyAlignment="1">
      <alignment horizontal="center"/>
    </xf>
    <xf numFmtId="0" fontId="33" fillId="0" borderId="184" xfId="0" applyFont="1" applyFill="1" applyBorder="1" applyAlignment="1">
      <alignment horizontal="center" vertical="center"/>
    </xf>
    <xf numFmtId="0" fontId="20" fillId="0" borderId="17" xfId="0" applyFont="1" applyFill="1" applyBorder="1" applyAlignment="1">
      <alignment horizontal="center" vertical="center"/>
    </xf>
    <xf numFmtId="0" fontId="19" fillId="0" borderId="156" xfId="0" applyFont="1" applyFill="1" applyBorder="1" applyAlignment="1">
      <alignment horizontal="center" vertical="center"/>
    </xf>
    <xf numFmtId="0" fontId="22" fillId="0" borderId="49" xfId="0" applyFont="1" applyFill="1" applyBorder="1" applyAlignment="1">
      <alignment horizontal="left" vertical="center"/>
    </xf>
    <xf numFmtId="0" fontId="22" fillId="0" borderId="87" xfId="0" applyFont="1" applyFill="1" applyBorder="1" applyAlignment="1">
      <alignment horizontal="center" vertical="center"/>
    </xf>
    <xf numFmtId="0" fontId="22" fillId="0" borderId="42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/>
    </xf>
    <xf numFmtId="0" fontId="19" fillId="0" borderId="61" xfId="0" applyFont="1" applyFill="1" applyBorder="1" applyAlignment="1">
      <alignment horizontal="center" vertical="center"/>
    </xf>
    <xf numFmtId="0" fontId="20" fillId="0" borderId="231" xfId="0" applyFont="1" applyFill="1" applyBorder="1" applyAlignment="1">
      <alignment horizontal="center" vertical="center"/>
    </xf>
    <xf numFmtId="0" fontId="0" fillId="0" borderId="91" xfId="0" applyFill="1" applyBorder="1" applyAlignment="1">
      <alignment horizontal="center" vertical="center"/>
    </xf>
    <xf numFmtId="0" fontId="20" fillId="0" borderId="92" xfId="0" applyFont="1" applyFill="1" applyBorder="1" applyAlignment="1">
      <alignment horizontal="center" vertical="center"/>
    </xf>
    <xf numFmtId="0" fontId="20" fillId="0" borderId="232" xfId="0" applyFont="1" applyFill="1" applyBorder="1" applyAlignment="1">
      <alignment horizontal="center" vertical="center"/>
    </xf>
    <xf numFmtId="0" fontId="40" fillId="0" borderId="223" xfId="0" applyFont="1" applyFill="1" applyBorder="1" applyAlignment="1">
      <alignment horizontal="left" vertical="center" wrapText="1"/>
    </xf>
    <xf numFmtId="0" fontId="20" fillId="0" borderId="93" xfId="0" applyFont="1" applyFill="1" applyBorder="1" applyAlignment="1">
      <alignment horizontal="left" vertical="center" wrapText="1"/>
    </xf>
    <xf numFmtId="0" fontId="20" fillId="0" borderId="157" xfId="0" applyFont="1" applyFill="1" applyBorder="1" applyAlignment="1">
      <alignment horizontal="left" vertical="center" wrapText="1"/>
    </xf>
    <xf numFmtId="0" fontId="20" fillId="0" borderId="93" xfId="0" applyFont="1" applyFill="1" applyBorder="1" applyAlignment="1">
      <alignment horizontal="center" vertical="center" wrapText="1"/>
    </xf>
    <xf numFmtId="0" fontId="21" fillId="0" borderId="233" xfId="0" applyFont="1" applyFill="1" applyBorder="1" applyAlignment="1">
      <alignment horizontal="center" vertical="center"/>
    </xf>
    <xf numFmtId="0" fontId="21" fillId="0" borderId="93" xfId="0" applyFont="1" applyFill="1" applyBorder="1" applyAlignment="1">
      <alignment horizontal="center" vertical="center"/>
    </xf>
    <xf numFmtId="0" fontId="21" fillId="0" borderId="234" xfId="0" applyFont="1" applyFill="1" applyBorder="1" applyAlignment="1">
      <alignment horizontal="center" vertical="center"/>
    </xf>
    <xf numFmtId="0" fontId="19" fillId="0" borderId="235" xfId="0" applyFont="1" applyFill="1" applyBorder="1" applyAlignment="1">
      <alignment horizontal="center" vertical="center"/>
    </xf>
    <xf numFmtId="0" fontId="20" fillId="0" borderId="236" xfId="0" applyFont="1" applyFill="1" applyBorder="1" applyAlignment="1">
      <alignment horizontal="center" vertical="center"/>
    </xf>
    <xf numFmtId="0" fontId="19" fillId="0" borderId="237" xfId="0" applyFont="1" applyFill="1" applyBorder="1" applyAlignment="1">
      <alignment horizontal="center" vertical="center"/>
    </xf>
    <xf numFmtId="0" fontId="19" fillId="0" borderId="238" xfId="0" applyFont="1" applyFill="1" applyBorder="1" applyAlignment="1">
      <alignment horizontal="center" vertical="center"/>
    </xf>
    <xf numFmtId="0" fontId="19" fillId="0" borderId="239" xfId="0" applyFont="1" applyFill="1" applyBorder="1" applyAlignment="1">
      <alignment horizontal="center" vertical="center" wrapText="1"/>
    </xf>
    <xf numFmtId="0" fontId="40" fillId="0" borderId="64" xfId="0" applyFont="1" applyFill="1" applyBorder="1" applyAlignment="1">
      <alignment horizontal="left" vertical="center" wrapText="1"/>
    </xf>
    <xf numFmtId="0" fontId="20" fillId="0" borderId="196" xfId="0" applyFont="1" applyFill="1" applyBorder="1" applyAlignment="1">
      <alignment horizontal="center" vertical="center" wrapText="1"/>
    </xf>
    <xf numFmtId="0" fontId="20" fillId="0" borderId="240" xfId="0" applyFont="1" applyFill="1" applyBorder="1" applyAlignment="1">
      <alignment horizontal="center" vertical="center" wrapText="1"/>
    </xf>
    <xf numFmtId="0" fontId="33" fillId="0" borderId="47" xfId="0" applyFont="1" applyFill="1" applyBorder="1" applyAlignment="1">
      <alignment horizontal="center" vertical="center"/>
    </xf>
    <xf numFmtId="0" fontId="33" fillId="0" borderId="65" xfId="0" applyFont="1" applyFill="1" applyBorder="1" applyAlignment="1">
      <alignment horizontal="center" vertical="center"/>
    </xf>
    <xf numFmtId="0" fontId="19" fillId="0" borderId="67" xfId="0" applyFont="1" applyFill="1" applyBorder="1" applyAlignment="1">
      <alignment horizontal="center" vertical="center"/>
    </xf>
    <xf numFmtId="0" fontId="19" fillId="0" borderId="241" xfId="0" applyFont="1" applyFill="1" applyBorder="1" applyAlignment="1">
      <alignment horizontal="center" vertical="center"/>
    </xf>
    <xf numFmtId="0" fontId="25" fillId="0" borderId="208" xfId="0" applyFont="1" applyFill="1" applyBorder="1" applyAlignment="1">
      <alignment horizontal="center" wrapText="1"/>
    </xf>
    <xf numFmtId="0" fontId="26" fillId="0" borderId="64" xfId="0" applyFont="1" applyFill="1" applyBorder="1" applyAlignment="1">
      <alignment wrapText="1"/>
    </xf>
    <xf numFmtId="0" fontId="26" fillId="0" borderId="35" xfId="0" applyFont="1" applyFill="1" applyBorder="1" applyAlignment="1">
      <alignment horizontal="center" wrapText="1"/>
    </xf>
    <xf numFmtId="0" fontId="26" fillId="0" borderId="46" xfId="0" applyFont="1" applyFill="1" applyBorder="1" applyAlignment="1">
      <alignment horizontal="center" wrapText="1"/>
    </xf>
    <xf numFmtId="0" fontId="26" fillId="0" borderId="35" xfId="0" applyFont="1" applyFill="1" applyBorder="1" applyAlignment="1">
      <alignment wrapText="1"/>
    </xf>
    <xf numFmtId="0" fontId="0" fillId="0" borderId="46" xfId="0" applyFill="1" applyBorder="1"/>
    <xf numFmtId="0" fontId="0" fillId="0" borderId="35" xfId="0" applyFill="1" applyBorder="1"/>
    <xf numFmtId="0" fontId="0" fillId="0" borderId="242" xfId="0" applyFill="1" applyBorder="1"/>
    <xf numFmtId="0" fontId="19" fillId="0" borderId="88" xfId="0" applyFont="1" applyFill="1" applyBorder="1" applyAlignment="1">
      <alignment horizontal="center"/>
    </xf>
    <xf numFmtId="0" fontId="19" fillId="0" borderId="86" xfId="0" applyFont="1" applyFill="1" applyBorder="1" applyAlignment="1">
      <alignment horizontal="center"/>
    </xf>
    <xf numFmtId="0" fontId="25" fillId="0" borderId="38" xfId="0" applyFont="1" applyFill="1" applyBorder="1" applyAlignment="1">
      <alignment horizontal="center" vertical="center" wrapText="1"/>
    </xf>
    <xf numFmtId="0" fontId="25" fillId="0" borderId="33" xfId="0" applyFont="1" applyFill="1" applyBorder="1" applyAlignment="1">
      <alignment wrapText="1"/>
    </xf>
    <xf numFmtId="0" fontId="25" fillId="0" borderId="38" xfId="0" applyFont="1" applyFill="1" applyBorder="1" applyAlignment="1">
      <alignment wrapText="1"/>
    </xf>
    <xf numFmtId="0" fontId="25" fillId="0" borderId="36" xfId="0" applyFont="1" applyFill="1" applyBorder="1" applyAlignment="1">
      <alignment wrapText="1"/>
    </xf>
    <xf numFmtId="0" fontId="28" fillId="0" borderId="158" xfId="0" applyFont="1" applyFill="1" applyBorder="1" applyAlignment="1">
      <alignment horizontal="left"/>
    </xf>
    <xf numFmtId="0" fontId="0" fillId="0" borderId="24" xfId="0" applyFill="1" applyBorder="1" applyAlignment="1">
      <alignment horizontal="center" vertical="center"/>
    </xf>
    <xf numFmtId="0" fontId="27" fillId="0" borderId="24" xfId="0" applyFont="1" applyFill="1" applyBorder="1" applyAlignment="1">
      <alignment horizontal="right"/>
    </xf>
    <xf numFmtId="0" fontId="30" fillId="0" borderId="21" xfId="0" applyFont="1" applyFill="1" applyBorder="1"/>
    <xf numFmtId="0" fontId="30" fillId="0" borderId="22" xfId="0" applyFont="1" applyFill="1" applyBorder="1"/>
    <xf numFmtId="0" fontId="30" fillId="0" borderId="24" xfId="0" applyFont="1" applyFill="1" applyBorder="1"/>
    <xf numFmtId="0" fontId="0" fillId="0" borderId="61" xfId="0" applyFill="1" applyBorder="1" applyAlignment="1">
      <alignment horizontal="center" vertical="center"/>
    </xf>
    <xf numFmtId="0" fontId="30" fillId="0" borderId="61" xfId="0" applyFont="1" applyFill="1" applyBorder="1"/>
    <xf numFmtId="0" fontId="30" fillId="0" borderId="11" xfId="0" applyFont="1" applyFill="1" applyBorder="1"/>
    <xf numFmtId="0" fontId="30" fillId="0" borderId="12" xfId="0" applyFont="1" applyFill="1" applyBorder="1"/>
    <xf numFmtId="0" fontId="0" fillId="0" borderId="11" xfId="0" applyFill="1" applyBorder="1"/>
    <xf numFmtId="0" fontId="35" fillId="0" borderId="0" xfId="0" applyFont="1" applyBorder="1" applyAlignment="1">
      <alignment horizontal="center" vertical="top" wrapText="1"/>
    </xf>
    <xf numFmtId="0" fontId="35" fillId="0" borderId="0" xfId="0" applyFont="1" applyFill="1" applyBorder="1" applyAlignment="1">
      <alignment vertical="top" wrapText="1"/>
    </xf>
    <xf numFmtId="0" fontId="35" fillId="0" borderId="0" xfId="0" applyFont="1" applyFill="1" applyBorder="1" applyAlignment="1">
      <alignment horizontal="center" vertical="top" wrapText="1"/>
    </xf>
    <xf numFmtId="0" fontId="19" fillId="24" borderId="205" xfId="0" applyFont="1" applyFill="1" applyBorder="1" applyAlignment="1">
      <alignment horizontal="center" vertical="center"/>
    </xf>
    <xf numFmtId="0" fontId="19" fillId="24" borderId="243" xfId="0" applyFont="1" applyFill="1" applyBorder="1" applyAlignment="1">
      <alignment horizontal="center" vertical="center"/>
    </xf>
    <xf numFmtId="0" fontId="19" fillId="24" borderId="44" xfId="0" applyFont="1" applyFill="1" applyBorder="1" applyAlignment="1">
      <alignment horizontal="center" vertical="center"/>
    </xf>
    <xf numFmtId="0" fontId="19" fillId="24" borderId="153" xfId="0" applyFont="1" applyFill="1" applyBorder="1" applyAlignment="1">
      <alignment horizontal="center" vertical="center"/>
    </xf>
    <xf numFmtId="0" fontId="19" fillId="24" borderId="244" xfId="0" applyFont="1" applyFill="1" applyBorder="1" applyAlignment="1">
      <alignment horizontal="center" vertical="center"/>
    </xf>
    <xf numFmtId="0" fontId="19" fillId="24" borderId="75" xfId="0" applyFont="1" applyFill="1" applyBorder="1" applyAlignment="1">
      <alignment horizontal="center" vertical="center"/>
    </xf>
    <xf numFmtId="0" fontId="19" fillId="24" borderId="35" xfId="0" applyFont="1" applyFill="1" applyBorder="1" applyAlignment="1">
      <alignment horizontal="center" vertical="center"/>
    </xf>
    <xf numFmtId="0" fontId="19" fillId="24" borderId="72" xfId="0" applyFont="1" applyFill="1" applyBorder="1" applyAlignment="1">
      <alignment horizontal="center" vertical="center"/>
    </xf>
    <xf numFmtId="0" fontId="19" fillId="24" borderId="73" xfId="0" applyFont="1" applyFill="1" applyBorder="1" applyAlignment="1">
      <alignment horizontal="center" vertical="center"/>
    </xf>
    <xf numFmtId="0" fontId="19" fillId="24" borderId="74" xfId="0" applyFont="1" applyFill="1" applyBorder="1" applyAlignment="1">
      <alignment horizontal="center" vertical="center"/>
    </xf>
    <xf numFmtId="0" fontId="19" fillId="24" borderId="88" xfId="0" applyFont="1" applyFill="1" applyBorder="1" applyAlignment="1">
      <alignment horizontal="center" vertical="center"/>
    </xf>
    <xf numFmtId="0" fontId="19" fillId="24" borderId="86" xfId="0" applyFont="1" applyFill="1" applyBorder="1" applyAlignment="1">
      <alignment horizontal="center" vertical="center"/>
    </xf>
    <xf numFmtId="0" fontId="19" fillId="24" borderId="159" xfId="0" applyFont="1" applyFill="1" applyBorder="1" applyAlignment="1">
      <alignment horizontal="center" vertical="center"/>
    </xf>
    <xf numFmtId="0" fontId="19" fillId="24" borderId="245" xfId="0" applyFont="1" applyFill="1" applyBorder="1" applyAlignment="1">
      <alignment horizontal="left"/>
    </xf>
    <xf numFmtId="0" fontId="19" fillId="24" borderId="246" xfId="0" applyFont="1" applyFill="1" applyBorder="1" applyAlignment="1">
      <alignment horizontal="left"/>
    </xf>
    <xf numFmtId="0" fontId="19" fillId="24" borderId="246" xfId="0" applyFont="1" applyFill="1" applyBorder="1" applyAlignment="1">
      <alignment horizontal="center" vertical="center"/>
    </xf>
    <xf numFmtId="0" fontId="19" fillId="24" borderId="247" xfId="0" applyFont="1" applyFill="1" applyBorder="1" applyAlignment="1">
      <alignment horizontal="center" vertical="center"/>
    </xf>
    <xf numFmtId="0" fontId="19" fillId="24" borderId="146" xfId="0" applyFont="1" applyFill="1" applyBorder="1" applyAlignment="1">
      <alignment horizontal="center" vertical="center"/>
    </xf>
    <xf numFmtId="0" fontId="0" fillId="24" borderId="248" xfId="0" applyFill="1" applyBorder="1"/>
    <xf numFmtId="0" fontId="19" fillId="24" borderId="199" xfId="0" applyFont="1" applyFill="1" applyBorder="1" applyAlignment="1">
      <alignment horizontal="center" vertical="center"/>
    </xf>
    <xf numFmtId="0" fontId="19" fillId="24" borderId="210" xfId="0" applyFont="1" applyFill="1" applyBorder="1" applyAlignment="1">
      <alignment horizontal="center" vertical="center"/>
    </xf>
    <xf numFmtId="0" fontId="22" fillId="24" borderId="79" xfId="0" applyFont="1" applyFill="1" applyBorder="1" applyAlignment="1">
      <alignment horizontal="left" vertical="center"/>
    </xf>
    <xf numFmtId="0" fontId="22" fillId="24" borderId="159" xfId="0" applyFont="1" applyFill="1" applyBorder="1" applyAlignment="1">
      <alignment horizontal="center" vertical="center"/>
    </xf>
    <xf numFmtId="0" fontId="22" fillId="24" borderId="79" xfId="0" applyFont="1" applyFill="1" applyBorder="1" applyAlignment="1">
      <alignment horizontal="center" vertical="center"/>
    </xf>
    <xf numFmtId="0" fontId="22" fillId="24" borderId="159" xfId="0" applyFont="1" applyFill="1" applyBorder="1" applyAlignment="1">
      <alignment horizontal="left" vertical="center"/>
    </xf>
    <xf numFmtId="0" fontId="19" fillId="24" borderId="79" xfId="0" applyFont="1" applyFill="1" applyBorder="1" applyAlignment="1">
      <alignment horizontal="center" vertical="center"/>
    </xf>
    <xf numFmtId="0" fontId="19" fillId="24" borderId="249" xfId="0" applyFont="1" applyFill="1" applyBorder="1" applyAlignment="1">
      <alignment horizontal="center" vertical="center"/>
    </xf>
    <xf numFmtId="0" fontId="19" fillId="24" borderId="114" xfId="0" applyFont="1" applyFill="1" applyBorder="1" applyAlignment="1">
      <alignment horizontal="center" vertical="center"/>
    </xf>
    <xf numFmtId="0" fontId="19" fillId="24" borderId="250" xfId="0" applyFont="1" applyFill="1" applyBorder="1" applyAlignment="1">
      <alignment horizontal="center" vertical="center"/>
    </xf>
    <xf numFmtId="0" fontId="20" fillId="24" borderId="251" xfId="0" applyFont="1" applyFill="1" applyBorder="1" applyAlignment="1">
      <alignment horizontal="center" vertical="center"/>
    </xf>
    <xf numFmtId="0" fontId="20" fillId="24" borderId="252" xfId="0" applyFont="1" applyFill="1" applyBorder="1" applyAlignment="1">
      <alignment horizontal="center" vertical="center"/>
    </xf>
    <xf numFmtId="0" fontId="20" fillId="24" borderId="253" xfId="0" applyFont="1" applyFill="1" applyBorder="1" applyAlignment="1">
      <alignment horizontal="center" vertical="center"/>
    </xf>
    <xf numFmtId="0" fontId="0" fillId="24" borderId="196" xfId="0" applyFill="1" applyBorder="1" applyAlignment="1">
      <alignment horizontal="center" vertical="center"/>
    </xf>
    <xf numFmtId="0" fontId="22" fillId="24" borderId="78" xfId="0" applyFont="1" applyFill="1" applyBorder="1" applyAlignment="1">
      <alignment horizontal="center" vertical="center"/>
    </xf>
    <xf numFmtId="0" fontId="22" fillId="24" borderId="78" xfId="0" applyFont="1" applyFill="1" applyBorder="1" applyAlignment="1">
      <alignment horizontal="left" vertical="center"/>
    </xf>
    <xf numFmtId="0" fontId="19" fillId="24" borderId="78" xfId="0" applyFont="1" applyFill="1" applyBorder="1" applyAlignment="1">
      <alignment horizontal="center"/>
    </xf>
    <xf numFmtId="0" fontId="19" fillId="24" borderId="80" xfId="0" applyFont="1" applyFill="1" applyBorder="1" applyAlignment="1">
      <alignment horizontal="center"/>
    </xf>
    <xf numFmtId="0" fontId="19" fillId="24" borderId="81" xfId="0" applyFont="1" applyFill="1" applyBorder="1" applyAlignment="1">
      <alignment horizontal="center"/>
    </xf>
    <xf numFmtId="0" fontId="19" fillId="24" borderId="82" xfId="0" applyFont="1" applyFill="1" applyBorder="1" applyAlignment="1">
      <alignment horizontal="center"/>
    </xf>
    <xf numFmtId="0" fontId="20" fillId="24" borderId="254" xfId="0" applyFont="1" applyFill="1" applyBorder="1" applyAlignment="1">
      <alignment horizontal="center"/>
    </xf>
    <xf numFmtId="0" fontId="20" fillId="24" borderId="167" xfId="0" applyFont="1" applyFill="1" applyBorder="1" applyAlignment="1">
      <alignment horizontal="center"/>
    </xf>
    <xf numFmtId="0" fontId="20" fillId="24" borderId="168" xfId="0" applyFont="1" applyFill="1" applyBorder="1" applyAlignment="1">
      <alignment horizontal="center"/>
    </xf>
    <xf numFmtId="0" fontId="0" fillId="24" borderId="255" xfId="0" applyFill="1" applyBorder="1" applyAlignment="1">
      <alignment horizontal="center" vertical="center"/>
    </xf>
    <xf numFmtId="0" fontId="22" fillId="24" borderId="243" xfId="0" applyFont="1" applyFill="1" applyBorder="1" applyAlignment="1">
      <alignment horizontal="left" vertical="center"/>
    </xf>
    <xf numFmtId="0" fontId="22" fillId="24" borderId="26" xfId="0" applyFont="1" applyFill="1" applyBorder="1" applyAlignment="1">
      <alignment horizontal="center" vertical="center"/>
    </xf>
    <xf numFmtId="0" fontId="22" fillId="24" borderId="75" xfId="0" applyFont="1" applyFill="1" applyBorder="1" applyAlignment="1">
      <alignment horizontal="center" vertical="center"/>
    </xf>
    <xf numFmtId="0" fontId="22" fillId="24" borderId="246" xfId="0" applyFont="1" applyFill="1" applyBorder="1" applyAlignment="1">
      <alignment horizontal="left" vertical="center"/>
    </xf>
    <xf numFmtId="0" fontId="19" fillId="24" borderId="246" xfId="0" applyFont="1" applyFill="1" applyBorder="1" applyAlignment="1">
      <alignment horizontal="center"/>
    </xf>
    <xf numFmtId="0" fontId="19" fillId="24" borderId="199" xfId="0" applyFont="1" applyFill="1" applyBorder="1" applyAlignment="1">
      <alignment horizontal="center"/>
    </xf>
    <xf numFmtId="0" fontId="19" fillId="24" borderId="146" xfId="0" applyFont="1" applyFill="1" applyBorder="1" applyAlignment="1">
      <alignment horizontal="center"/>
    </xf>
    <xf numFmtId="0" fontId="19" fillId="24" borderId="248" xfId="0" applyFont="1" applyFill="1" applyBorder="1" applyAlignment="1">
      <alignment horizontal="center"/>
    </xf>
    <xf numFmtId="0" fontId="20" fillId="24" borderId="166" xfId="0" applyFont="1" applyFill="1" applyBorder="1" applyAlignment="1">
      <alignment horizontal="center"/>
    </xf>
    <xf numFmtId="0" fontId="19" fillId="0" borderId="0" xfId="0" applyFont="1" applyFill="1"/>
    <xf numFmtId="0" fontId="19" fillId="0" borderId="28" xfId="0" applyFont="1" applyBorder="1" applyAlignment="1">
      <alignment horizontal="center" vertical="center" wrapText="1"/>
    </xf>
    <xf numFmtId="0" fontId="19" fillId="0" borderId="204" xfId="0" applyFont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/>
    </xf>
    <xf numFmtId="0" fontId="23" fillId="0" borderId="28" xfId="0" applyFont="1" applyFill="1" applyBorder="1" applyAlignment="1">
      <alignment horizontal="right" vertical="top" wrapText="1"/>
    </xf>
    <xf numFmtId="0" fontId="23" fillId="0" borderId="29" xfId="0" applyFont="1" applyFill="1" applyBorder="1" applyAlignment="1">
      <alignment horizontal="right" vertical="top" wrapText="1"/>
    </xf>
    <xf numFmtId="0" fontId="23" fillId="0" borderId="186" xfId="0" applyFont="1" applyFill="1" applyBorder="1" applyAlignment="1">
      <alignment horizontal="right" vertical="center" wrapText="1"/>
    </xf>
    <xf numFmtId="0" fontId="23" fillId="0" borderId="188" xfId="0" applyFont="1" applyFill="1" applyBorder="1" applyAlignment="1">
      <alignment horizontal="right" vertical="center" wrapText="1"/>
    </xf>
    <xf numFmtId="0" fontId="25" fillId="0" borderId="121" xfId="0" applyFont="1" applyFill="1" applyBorder="1" applyAlignment="1">
      <alignment horizontal="center" vertical="center" wrapText="1"/>
    </xf>
    <xf numFmtId="0" fontId="25" fillId="0" borderId="256" xfId="0" applyFont="1" applyFill="1" applyBorder="1" applyAlignment="1">
      <alignment horizontal="center" vertical="center" wrapText="1"/>
    </xf>
    <xf numFmtId="0" fontId="28" fillId="0" borderId="155" xfId="0" applyFont="1" applyFill="1" applyBorder="1" applyAlignment="1">
      <alignment horizontal="left" vertical="center"/>
    </xf>
    <xf numFmtId="0" fontId="28" fillId="0" borderId="156" xfId="0" applyFont="1" applyFill="1" applyBorder="1" applyAlignment="1">
      <alignment horizontal="left" vertical="center"/>
    </xf>
    <xf numFmtId="0" fontId="19" fillId="0" borderId="29" xfId="0" applyFont="1" applyBorder="1" applyAlignment="1">
      <alignment horizontal="center" vertical="center" wrapText="1"/>
    </xf>
    <xf numFmtId="0" fontId="19" fillId="0" borderId="27" xfId="0" applyFont="1" applyBorder="1" applyAlignment="1">
      <alignment horizontal="center" vertical="center" wrapText="1"/>
    </xf>
    <xf numFmtId="0" fontId="19" fillId="0" borderId="43" xfId="0" applyFont="1" applyBorder="1" applyAlignment="1">
      <alignment horizontal="center" vertical="center" wrapText="1"/>
    </xf>
    <xf numFmtId="0" fontId="19" fillId="0" borderId="27" xfId="0" applyFont="1" applyBorder="1" applyAlignment="1">
      <alignment horizontal="center" vertical="center"/>
    </xf>
    <xf numFmtId="0" fontId="19" fillId="0" borderId="41" xfId="0" applyFont="1" applyBorder="1" applyAlignment="1">
      <alignment horizontal="center" vertical="center"/>
    </xf>
    <xf numFmtId="0" fontId="19" fillId="0" borderId="29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0" fontId="19" fillId="0" borderId="28" xfId="0" applyFont="1" applyBorder="1" applyAlignment="1">
      <alignment horizontal="center" vertical="center"/>
    </xf>
    <xf numFmtId="0" fontId="19" fillId="0" borderId="204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 wrapText="1"/>
    </xf>
    <xf numFmtId="0" fontId="38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20" fillId="0" borderId="27" xfId="0" applyFont="1" applyBorder="1" applyAlignment="1">
      <alignment horizontal="center" vertical="center" wrapText="1"/>
    </xf>
    <xf numFmtId="0" fontId="19" fillId="0" borderId="44" xfId="0" applyFont="1" applyBorder="1" applyAlignment="1">
      <alignment horizontal="center" vertical="center" wrapText="1"/>
    </xf>
    <xf numFmtId="0" fontId="19" fillId="0" borderId="38" xfId="0" applyFont="1" applyBorder="1" applyAlignment="1">
      <alignment horizontal="center" vertical="center" textRotation="90"/>
    </xf>
    <xf numFmtId="0" fontId="19" fillId="0" borderId="38" xfId="0" applyFont="1" applyBorder="1" applyAlignment="1">
      <alignment horizontal="center" vertical="center" textRotation="90" wrapText="1"/>
    </xf>
    <xf numFmtId="0" fontId="18" fillId="0" borderId="0" xfId="0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</cellXfs>
  <cellStyles count="42">
    <cellStyle name="20% — акцент1" xfId="1" builtinId="30" customBuiltin="1"/>
    <cellStyle name="20% — акцент2" xfId="2" builtinId="34" customBuiltin="1"/>
    <cellStyle name="20% — акцент3" xfId="3" builtinId="38" customBuiltin="1"/>
    <cellStyle name="20% — акцент4" xfId="4" builtinId="42" customBuiltin="1"/>
    <cellStyle name="20% — акцент5" xfId="5" builtinId="46" customBuiltin="1"/>
    <cellStyle name="20% — акцент6" xfId="6" builtinId="50" customBuiltin="1"/>
    <cellStyle name="40% — акцент1" xfId="7" builtinId="31" customBuiltin="1"/>
    <cellStyle name="40% — акцент2" xfId="8" builtinId="35" customBuiltin="1"/>
    <cellStyle name="40% — акцент3" xfId="9" builtinId="39" customBuiltin="1"/>
    <cellStyle name="40% — акцент4" xfId="10" builtinId="43" customBuiltin="1"/>
    <cellStyle name="40% — акцент5" xfId="11" builtinId="47" customBuiltin="1"/>
    <cellStyle name="40% — акцент6" xfId="12" builtinId="51" customBuiltin="1"/>
    <cellStyle name="60% — акцент1" xfId="13" builtinId="32" customBuiltin="1"/>
    <cellStyle name="60% — акцент2" xfId="14" builtinId="36" customBuiltin="1"/>
    <cellStyle name="60% — акцент3" xfId="15" builtinId="40" customBuiltin="1"/>
    <cellStyle name="60% — акцент4" xfId="16" builtinId="44" customBuiltin="1"/>
    <cellStyle name="60% — акцент5" xfId="17" builtinId="48" customBuiltin="1"/>
    <cellStyle name="60% —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250"/>
  <sheetViews>
    <sheetView tabSelected="1" view="pageBreakPreview" zoomScale="75" zoomScaleNormal="75" workbookViewId="0">
      <selection activeCell="N2" sqref="N2"/>
    </sheetView>
  </sheetViews>
  <sheetFormatPr defaultRowHeight="12.75" x14ac:dyDescent="0.2"/>
  <cols>
    <col min="1" max="1" width="12" customWidth="1"/>
    <col min="2" max="2" width="56.7109375" customWidth="1"/>
    <col min="3" max="4" width="7.5703125" customWidth="1"/>
    <col min="5" max="5" width="7.7109375" customWidth="1"/>
    <col min="6" max="7" width="9.85546875" customWidth="1"/>
    <col min="8" max="8" width="7.85546875" customWidth="1"/>
    <col min="9" max="9" width="8.42578125" customWidth="1"/>
    <col min="10" max="11" width="8" customWidth="1"/>
    <col min="12" max="13" width="7.5703125" customWidth="1"/>
    <col min="14" max="15" width="7.42578125" customWidth="1"/>
    <col min="16" max="16" width="7" customWidth="1"/>
    <col min="17" max="17" width="7.28515625" customWidth="1"/>
    <col min="18" max="18" width="7" customWidth="1"/>
    <col min="19" max="19" width="6.85546875" customWidth="1"/>
  </cols>
  <sheetData>
    <row r="1" spans="1:19" ht="15.75" customHeight="1" x14ac:dyDescent="0.2">
      <c r="N1" s="769"/>
      <c r="O1" s="96" t="s">
        <v>183</v>
      </c>
      <c r="P1" s="769"/>
      <c r="Q1" s="18"/>
    </row>
    <row r="2" spans="1:19" ht="15.75" customHeight="1" x14ac:dyDescent="0.2">
      <c r="N2" s="769" t="s">
        <v>213</v>
      </c>
      <c r="O2" s="769"/>
      <c r="P2" s="769"/>
      <c r="Q2" s="18"/>
    </row>
    <row r="3" spans="1:19" ht="18" x14ac:dyDescent="0.2">
      <c r="A3" s="798" t="s">
        <v>184</v>
      </c>
      <c r="B3" s="798"/>
      <c r="C3" s="798"/>
      <c r="D3" s="798"/>
      <c r="E3" s="798"/>
      <c r="F3" s="798"/>
      <c r="G3" s="798"/>
      <c r="H3" s="798"/>
      <c r="I3" s="798"/>
      <c r="J3" s="798"/>
      <c r="K3" s="798"/>
      <c r="L3" s="798"/>
      <c r="M3" s="798"/>
      <c r="N3" s="798"/>
      <c r="O3" s="798"/>
      <c r="P3" s="798"/>
      <c r="Q3" s="798"/>
      <c r="R3" s="798"/>
      <c r="S3" s="798"/>
    </row>
    <row r="4" spans="1:19" s="353" customFormat="1" ht="15.75" x14ac:dyDescent="0.2">
      <c r="A4" s="799" t="s">
        <v>212</v>
      </c>
      <c r="B4" s="799"/>
      <c r="C4" s="799"/>
      <c r="D4" s="799"/>
      <c r="E4" s="799"/>
      <c r="F4" s="799"/>
      <c r="G4" s="799"/>
      <c r="H4" s="799"/>
      <c r="I4" s="799"/>
      <c r="J4" s="799"/>
      <c r="K4" s="799"/>
      <c r="L4" s="799"/>
      <c r="M4" s="799"/>
      <c r="N4" s="799"/>
      <c r="O4" s="799"/>
      <c r="P4" s="799"/>
      <c r="Q4" s="799"/>
      <c r="R4" s="799"/>
      <c r="S4" s="799"/>
    </row>
    <row r="5" spans="1:19" s="353" customFormat="1" ht="15.75" x14ac:dyDescent="0.2">
      <c r="A5" s="792" t="s">
        <v>185</v>
      </c>
      <c r="B5" s="792"/>
      <c r="C5" s="792"/>
      <c r="D5" s="792"/>
      <c r="E5" s="792"/>
      <c r="F5" s="792"/>
      <c r="G5" s="792"/>
      <c r="H5" s="792"/>
      <c r="I5" s="792"/>
      <c r="J5" s="792"/>
      <c r="K5" s="792"/>
      <c r="L5" s="792"/>
      <c r="M5" s="792"/>
      <c r="N5" s="792"/>
      <c r="O5" s="792"/>
      <c r="P5" s="792"/>
      <c r="Q5" s="792"/>
      <c r="R5" s="792"/>
      <c r="S5" s="792"/>
    </row>
    <row r="6" spans="1:19" s="353" customFormat="1" ht="15.75" x14ac:dyDescent="0.2">
      <c r="A6" s="792" t="s">
        <v>186</v>
      </c>
      <c r="B6" s="792"/>
      <c r="C6" s="792"/>
      <c r="D6" s="792"/>
      <c r="E6" s="792"/>
      <c r="F6" s="792"/>
      <c r="G6" s="792"/>
      <c r="H6" s="792"/>
      <c r="I6" s="792"/>
      <c r="J6" s="792"/>
      <c r="K6" s="792"/>
      <c r="L6" s="792"/>
      <c r="M6" s="792"/>
      <c r="N6" s="792"/>
      <c r="O6" s="792"/>
      <c r="P6" s="792"/>
      <c r="Q6" s="792"/>
      <c r="R6" s="792"/>
      <c r="S6" s="792"/>
    </row>
    <row r="7" spans="1:19" s="353" customFormat="1" ht="15.75" x14ac:dyDescent="0.2">
      <c r="A7" s="792" t="s">
        <v>187</v>
      </c>
      <c r="B7" s="792"/>
      <c r="C7" s="792"/>
      <c r="D7" s="792"/>
      <c r="E7" s="792"/>
      <c r="F7" s="792"/>
      <c r="G7" s="792"/>
      <c r="H7" s="792"/>
      <c r="I7" s="792"/>
      <c r="J7" s="792"/>
      <c r="K7" s="792"/>
      <c r="L7" s="792"/>
      <c r="M7" s="792"/>
      <c r="N7" s="792"/>
      <c r="O7" s="792"/>
      <c r="P7" s="792"/>
      <c r="Q7" s="792"/>
      <c r="R7" s="792"/>
      <c r="S7" s="792"/>
    </row>
    <row r="8" spans="1:19" ht="15.75" x14ac:dyDescent="0.2">
      <c r="A8" s="793" t="s">
        <v>191</v>
      </c>
      <c r="B8" s="793"/>
      <c r="C8" s="793"/>
      <c r="D8" s="793"/>
      <c r="E8" s="793"/>
      <c r="F8" s="793"/>
      <c r="G8" s="793"/>
      <c r="H8" s="793"/>
      <c r="I8" s="793"/>
      <c r="J8" s="793"/>
      <c r="K8" s="793"/>
      <c r="L8" s="793"/>
      <c r="M8" s="793"/>
      <c r="N8" s="793"/>
      <c r="O8" s="793"/>
      <c r="P8" s="793"/>
      <c r="Q8" s="793"/>
      <c r="R8" s="793"/>
      <c r="S8" s="793"/>
    </row>
    <row r="9" spans="1:19" ht="15.75" x14ac:dyDescent="0.2">
      <c r="A9" s="354" t="s">
        <v>192</v>
      </c>
      <c r="B9" s="354"/>
      <c r="C9" s="354"/>
      <c r="D9" s="325"/>
      <c r="E9" s="325"/>
      <c r="F9" s="325"/>
      <c r="G9" s="325"/>
      <c r="H9" s="325"/>
      <c r="I9" s="325"/>
      <c r="J9" s="325"/>
      <c r="K9" s="325"/>
      <c r="L9" s="325"/>
      <c r="M9" s="325"/>
      <c r="N9" s="325"/>
      <c r="O9" s="325"/>
      <c r="P9" s="325"/>
      <c r="Q9" s="325"/>
      <c r="R9" s="325"/>
      <c r="S9" s="325"/>
    </row>
    <row r="10" spans="1:19" ht="15.75" x14ac:dyDescent="0.2">
      <c r="A10" s="791" t="s">
        <v>188</v>
      </c>
      <c r="B10" s="791"/>
      <c r="C10" s="791"/>
      <c r="D10" s="325"/>
      <c r="E10" s="325"/>
      <c r="F10" s="325"/>
      <c r="G10" s="325"/>
      <c r="H10" s="325"/>
      <c r="I10" s="325"/>
      <c r="J10" s="325"/>
      <c r="K10" s="325"/>
      <c r="L10" s="325"/>
      <c r="M10" s="325"/>
      <c r="N10" s="325"/>
      <c r="O10" s="325"/>
      <c r="P10" s="325"/>
      <c r="Q10" s="325"/>
      <c r="R10" s="325"/>
      <c r="S10" s="325"/>
    </row>
    <row r="11" spans="1:19" ht="15.75" x14ac:dyDescent="0.2">
      <c r="A11" s="791" t="s">
        <v>189</v>
      </c>
      <c r="B11" s="791"/>
      <c r="C11" s="791"/>
      <c r="D11" s="325"/>
      <c r="E11" s="325"/>
      <c r="F11" s="325"/>
      <c r="G11" s="325"/>
      <c r="H11" s="325"/>
      <c r="I11" s="325"/>
      <c r="J11" s="325"/>
      <c r="K11" s="325"/>
      <c r="L11" s="325"/>
      <c r="M11" s="325"/>
      <c r="N11" s="325"/>
      <c r="O11" s="325"/>
      <c r="P11" s="325"/>
      <c r="Q11" s="325"/>
      <c r="R11" s="325"/>
      <c r="S11" s="325"/>
    </row>
    <row r="12" spans="1:19" ht="16.5" thickBot="1" x14ac:dyDescent="0.25">
      <c r="A12" s="791" t="s">
        <v>190</v>
      </c>
      <c r="B12" s="791"/>
      <c r="C12" s="791"/>
      <c r="D12" s="325"/>
      <c r="E12" s="325"/>
      <c r="F12" s="325"/>
      <c r="G12" s="325"/>
      <c r="H12" s="325"/>
      <c r="I12" s="325"/>
      <c r="J12" s="325"/>
      <c r="K12" s="325"/>
      <c r="L12" s="325"/>
      <c r="M12" s="325"/>
      <c r="N12" s="325"/>
      <c r="O12" s="325"/>
      <c r="P12" s="325"/>
      <c r="Q12" s="325"/>
      <c r="R12" s="325"/>
      <c r="S12" s="325"/>
    </row>
    <row r="13" spans="1:19" ht="13.5" customHeight="1" thickBot="1" x14ac:dyDescent="0.25">
      <c r="A13" s="784" t="s">
        <v>0</v>
      </c>
      <c r="B13" s="794" t="s">
        <v>1</v>
      </c>
      <c r="C13" s="795" t="s">
        <v>2</v>
      </c>
      <c r="D13" s="795"/>
      <c r="E13" s="795"/>
      <c r="F13" s="782" t="s">
        <v>3</v>
      </c>
      <c r="G13" s="782" t="s">
        <v>4</v>
      </c>
      <c r="H13" s="783" t="s">
        <v>5</v>
      </c>
      <c r="I13" s="783"/>
      <c r="J13" s="783"/>
      <c r="K13" s="783"/>
      <c r="L13" s="784" t="s">
        <v>6</v>
      </c>
      <c r="M13" s="784"/>
      <c r="N13" s="784"/>
      <c r="O13" s="784"/>
      <c r="P13" s="784"/>
      <c r="Q13" s="784"/>
      <c r="R13" s="784"/>
      <c r="S13" s="784"/>
    </row>
    <row r="14" spans="1:19" ht="13.5" customHeight="1" x14ac:dyDescent="0.2">
      <c r="A14" s="784"/>
      <c r="B14" s="794"/>
      <c r="C14" s="795"/>
      <c r="D14" s="795"/>
      <c r="E14" s="795"/>
      <c r="F14" s="782"/>
      <c r="G14" s="782"/>
      <c r="H14" s="783"/>
      <c r="I14" s="783"/>
      <c r="J14" s="783"/>
      <c r="K14" s="783"/>
      <c r="L14" s="784"/>
      <c r="M14" s="784"/>
      <c r="N14" s="784"/>
      <c r="O14" s="784"/>
      <c r="P14" s="784"/>
      <c r="Q14" s="784"/>
      <c r="R14" s="784"/>
      <c r="S14" s="784"/>
    </row>
    <row r="15" spans="1:19" ht="13.5" customHeight="1" x14ac:dyDescent="0.2">
      <c r="A15" s="784"/>
      <c r="B15" s="794"/>
      <c r="C15" s="795"/>
      <c r="D15" s="795"/>
      <c r="E15" s="795"/>
      <c r="F15" s="782"/>
      <c r="G15" s="782"/>
      <c r="H15" s="785" t="s">
        <v>7</v>
      </c>
      <c r="I15" s="786" t="s">
        <v>8</v>
      </c>
      <c r="J15" s="786"/>
      <c r="K15" s="786"/>
      <c r="L15" s="787" t="s">
        <v>9</v>
      </c>
      <c r="M15" s="787"/>
      <c r="N15" s="788" t="s">
        <v>10</v>
      </c>
      <c r="O15" s="788"/>
      <c r="P15" s="788" t="s">
        <v>11</v>
      </c>
      <c r="Q15" s="788"/>
      <c r="R15" s="789" t="s">
        <v>12</v>
      </c>
      <c r="S15" s="789"/>
    </row>
    <row r="16" spans="1:19" ht="12.75" customHeight="1" x14ac:dyDescent="0.2">
      <c r="A16" s="784"/>
      <c r="B16" s="794"/>
      <c r="C16" s="796" t="s">
        <v>13</v>
      </c>
      <c r="D16" s="796" t="s">
        <v>14</v>
      </c>
      <c r="E16" s="797" t="s">
        <v>15</v>
      </c>
      <c r="F16" s="782"/>
      <c r="G16" s="782"/>
      <c r="H16" s="785"/>
      <c r="I16" s="770" t="s">
        <v>16</v>
      </c>
      <c r="J16" s="770" t="s">
        <v>17</v>
      </c>
      <c r="K16" s="781" t="s">
        <v>18</v>
      </c>
      <c r="L16" s="790" t="s">
        <v>19</v>
      </c>
      <c r="M16" s="770" t="s">
        <v>20</v>
      </c>
      <c r="N16" s="770" t="s">
        <v>21</v>
      </c>
      <c r="O16" s="770" t="s">
        <v>22</v>
      </c>
      <c r="P16" s="770" t="s">
        <v>23</v>
      </c>
      <c r="Q16" s="770" t="s">
        <v>24</v>
      </c>
      <c r="R16" s="770" t="s">
        <v>25</v>
      </c>
      <c r="S16" s="771" t="s">
        <v>26</v>
      </c>
    </row>
    <row r="17" spans="1:22" ht="12.75" customHeight="1" x14ac:dyDescent="0.2">
      <c r="A17" s="784"/>
      <c r="B17" s="794"/>
      <c r="C17" s="796"/>
      <c r="D17" s="796"/>
      <c r="E17" s="797"/>
      <c r="F17" s="782"/>
      <c r="G17" s="782"/>
      <c r="H17" s="785"/>
      <c r="I17" s="770"/>
      <c r="J17" s="770"/>
      <c r="K17" s="781"/>
      <c r="L17" s="790"/>
      <c r="M17" s="770"/>
      <c r="N17" s="770"/>
      <c r="O17" s="770"/>
      <c r="P17" s="770"/>
      <c r="Q17" s="770"/>
      <c r="R17" s="770"/>
      <c r="S17" s="771"/>
    </row>
    <row r="18" spans="1:22" ht="12.75" customHeight="1" x14ac:dyDescent="0.2">
      <c r="A18" s="784"/>
      <c r="B18" s="794"/>
      <c r="C18" s="796"/>
      <c r="D18" s="796"/>
      <c r="E18" s="797"/>
      <c r="F18" s="782"/>
      <c r="G18" s="782"/>
      <c r="H18" s="785"/>
      <c r="I18" s="770"/>
      <c r="J18" s="770"/>
      <c r="K18" s="781"/>
      <c r="L18" s="790" t="s">
        <v>27</v>
      </c>
      <c r="M18" s="770" t="s">
        <v>28</v>
      </c>
      <c r="N18" s="770" t="s">
        <v>27</v>
      </c>
      <c r="O18" s="770" t="s">
        <v>28</v>
      </c>
      <c r="P18" s="770" t="s">
        <v>27</v>
      </c>
      <c r="Q18" s="770" t="s">
        <v>28</v>
      </c>
      <c r="R18" s="770" t="s">
        <v>27</v>
      </c>
      <c r="S18" s="771" t="s">
        <v>29</v>
      </c>
    </row>
    <row r="19" spans="1:22" ht="19.5" customHeight="1" x14ac:dyDescent="0.2">
      <c r="A19" s="784"/>
      <c r="B19" s="794"/>
      <c r="C19" s="796"/>
      <c r="D19" s="796"/>
      <c r="E19" s="797"/>
      <c r="F19" s="782"/>
      <c r="G19" s="782"/>
      <c r="H19" s="785"/>
      <c r="I19" s="770"/>
      <c r="J19" s="770"/>
      <c r="K19" s="781"/>
      <c r="L19" s="790"/>
      <c r="M19" s="770"/>
      <c r="N19" s="770"/>
      <c r="O19" s="770"/>
      <c r="P19" s="770"/>
      <c r="Q19" s="770"/>
      <c r="R19" s="770"/>
      <c r="S19" s="771"/>
    </row>
    <row r="20" spans="1:22" ht="15" thickBot="1" x14ac:dyDescent="0.25">
      <c r="A20" s="1">
        <v>1</v>
      </c>
      <c r="B20" s="2">
        <v>2</v>
      </c>
      <c r="C20" s="3">
        <v>3</v>
      </c>
      <c r="D20" s="2">
        <v>4</v>
      </c>
      <c r="E20" s="3">
        <v>5</v>
      </c>
      <c r="F20" s="1">
        <v>6</v>
      </c>
      <c r="G20" s="2">
        <v>7</v>
      </c>
      <c r="H20" s="4">
        <v>8</v>
      </c>
      <c r="I20" s="5">
        <v>9</v>
      </c>
      <c r="J20" s="5">
        <v>10</v>
      </c>
      <c r="K20" s="6">
        <v>11</v>
      </c>
      <c r="L20" s="7">
        <v>12</v>
      </c>
      <c r="M20" s="5">
        <v>13</v>
      </c>
      <c r="N20" s="5">
        <v>14</v>
      </c>
      <c r="O20" s="5">
        <v>15</v>
      </c>
      <c r="P20" s="5">
        <v>16</v>
      </c>
      <c r="Q20" s="5">
        <v>17</v>
      </c>
      <c r="R20" s="5">
        <v>18</v>
      </c>
      <c r="S20" s="8">
        <v>19</v>
      </c>
    </row>
    <row r="21" spans="1:22" ht="15.75" x14ac:dyDescent="0.25">
      <c r="A21" s="502" t="s">
        <v>30</v>
      </c>
      <c r="B21" s="610" t="s">
        <v>167</v>
      </c>
      <c r="C21" s="611"/>
      <c r="D21" s="612"/>
      <c r="E21" s="114"/>
      <c r="F21" s="115">
        <f>SUM(G21:H21)</f>
        <v>2106</v>
      </c>
      <c r="G21" s="116">
        <v>702</v>
      </c>
      <c r="H21" s="117">
        <f>SUM(H22,H33)</f>
        <v>1404</v>
      </c>
      <c r="I21" s="37"/>
      <c r="J21" s="9"/>
      <c r="K21" s="10"/>
      <c r="L21" s="11"/>
      <c r="M21" s="12"/>
      <c r="N21" s="12"/>
      <c r="O21" s="12"/>
      <c r="P21" s="12"/>
      <c r="Q21" s="12"/>
      <c r="R21" s="12"/>
      <c r="S21" s="613"/>
      <c r="U21" s="714"/>
      <c r="V21" s="714"/>
    </row>
    <row r="22" spans="1:22" s="18" customFormat="1" ht="15.75" x14ac:dyDescent="0.25">
      <c r="A22" s="654" t="s">
        <v>168</v>
      </c>
      <c r="B22" s="610" t="s">
        <v>169</v>
      </c>
      <c r="C22" s="614"/>
      <c r="D22" s="615"/>
      <c r="E22" s="71"/>
      <c r="F22" s="118">
        <f>SUM(G22:H22)</f>
        <v>1134</v>
      </c>
      <c r="G22" s="119">
        <v>378</v>
      </c>
      <c r="H22" s="17">
        <f>SUM(H23:H32)</f>
        <v>756</v>
      </c>
      <c r="I22" s="76"/>
      <c r="J22" s="76"/>
      <c r="K22" s="630"/>
      <c r="L22" s="20"/>
      <c r="M22" s="30"/>
      <c r="N22" s="30"/>
      <c r="O22" s="30"/>
      <c r="P22" s="30"/>
      <c r="Q22" s="30"/>
      <c r="R22" s="30"/>
      <c r="S22" s="141"/>
      <c r="U22" s="715"/>
      <c r="V22" s="716"/>
    </row>
    <row r="23" spans="1:22" s="18" customFormat="1" ht="14.25" x14ac:dyDescent="0.2">
      <c r="A23" s="408" t="s">
        <v>31</v>
      </c>
      <c r="B23" s="616" t="s">
        <v>32</v>
      </c>
      <c r="C23" s="617"/>
      <c r="D23" s="618">
        <v>4</v>
      </c>
      <c r="E23" s="105" t="s">
        <v>158</v>
      </c>
      <c r="F23" s="39">
        <v>128</v>
      </c>
      <c r="G23" s="655">
        <v>36</v>
      </c>
      <c r="H23" s="73">
        <v>92</v>
      </c>
      <c r="I23" s="120"/>
      <c r="J23" s="43">
        <v>92</v>
      </c>
      <c r="K23" s="499"/>
      <c r="L23" s="73">
        <v>1</v>
      </c>
      <c r="M23" s="43">
        <v>2</v>
      </c>
      <c r="N23" s="43">
        <v>1</v>
      </c>
      <c r="O23" s="43">
        <v>1</v>
      </c>
      <c r="P23" s="656"/>
      <c r="Q23" s="656"/>
      <c r="R23" s="656"/>
      <c r="S23" s="657"/>
      <c r="U23" s="38"/>
      <c r="V23" s="38"/>
    </row>
    <row r="24" spans="1:22" s="18" customFormat="1" ht="15" x14ac:dyDescent="0.2">
      <c r="A24" s="408" t="s">
        <v>33</v>
      </c>
      <c r="B24" s="616" t="s">
        <v>170</v>
      </c>
      <c r="C24" s="22"/>
      <c r="D24" s="14">
        <v>4</v>
      </c>
      <c r="E24" s="21"/>
      <c r="F24" s="22">
        <v>56</v>
      </c>
      <c r="G24" s="40">
        <v>16</v>
      </c>
      <c r="H24" s="20">
        <v>40</v>
      </c>
      <c r="I24" s="30">
        <v>40</v>
      </c>
      <c r="J24" s="30"/>
      <c r="K24" s="630"/>
      <c r="L24" s="20"/>
      <c r="M24" s="30"/>
      <c r="N24" s="30"/>
      <c r="O24" s="30">
        <v>2</v>
      </c>
      <c r="P24" s="30"/>
      <c r="Q24" s="30"/>
      <c r="R24" s="30"/>
      <c r="S24" s="141"/>
      <c r="U24" s="38"/>
      <c r="V24" s="38"/>
    </row>
    <row r="25" spans="1:22" s="18" customFormat="1" ht="15" x14ac:dyDescent="0.2">
      <c r="A25" s="408" t="s">
        <v>34</v>
      </c>
      <c r="B25" s="616" t="s">
        <v>35</v>
      </c>
      <c r="C25" s="22">
        <v>2</v>
      </c>
      <c r="D25" s="14">
        <v>3</v>
      </c>
      <c r="E25" s="21">
        <v>1</v>
      </c>
      <c r="F25" s="22">
        <v>88</v>
      </c>
      <c r="G25" s="40">
        <v>20</v>
      </c>
      <c r="H25" s="20">
        <v>68</v>
      </c>
      <c r="I25" s="30">
        <v>68</v>
      </c>
      <c r="J25" s="30"/>
      <c r="K25" s="630"/>
      <c r="L25" s="20">
        <v>1</v>
      </c>
      <c r="M25" s="30">
        <v>1</v>
      </c>
      <c r="N25" s="30">
        <v>2</v>
      </c>
      <c r="O25" s="30"/>
      <c r="P25" s="30"/>
      <c r="Q25" s="30"/>
      <c r="R25" s="30"/>
      <c r="S25" s="141"/>
      <c r="U25" s="38"/>
      <c r="V25" s="38"/>
    </row>
    <row r="26" spans="1:22" s="18" customFormat="1" ht="15" x14ac:dyDescent="0.2">
      <c r="A26" s="408" t="s">
        <v>36</v>
      </c>
      <c r="B26" s="616" t="s">
        <v>37</v>
      </c>
      <c r="C26" s="22"/>
      <c r="D26" s="14">
        <v>2</v>
      </c>
      <c r="E26" s="21">
        <v>1</v>
      </c>
      <c r="F26" s="22">
        <v>98</v>
      </c>
      <c r="G26" s="40">
        <v>26</v>
      </c>
      <c r="H26" s="20">
        <v>72</v>
      </c>
      <c r="I26" s="30">
        <v>72</v>
      </c>
      <c r="J26" s="30"/>
      <c r="K26" s="630"/>
      <c r="L26" s="20">
        <v>2</v>
      </c>
      <c r="M26" s="30">
        <v>2</v>
      </c>
      <c r="N26" s="30"/>
      <c r="O26" s="30"/>
      <c r="P26" s="30"/>
      <c r="Q26" s="30"/>
      <c r="R26" s="30"/>
      <c r="S26" s="141"/>
      <c r="T26" s="628"/>
      <c r="U26" s="38"/>
      <c r="V26" s="38"/>
    </row>
    <row r="27" spans="1:22" s="18" customFormat="1" ht="15" x14ac:dyDescent="0.2">
      <c r="A27" s="408" t="s">
        <v>38</v>
      </c>
      <c r="B27" s="616" t="s">
        <v>39</v>
      </c>
      <c r="C27" s="22"/>
      <c r="D27" s="14">
        <v>4</v>
      </c>
      <c r="E27" s="21">
        <v>3</v>
      </c>
      <c r="F27" s="22">
        <v>54</v>
      </c>
      <c r="G27" s="40">
        <v>18</v>
      </c>
      <c r="H27" s="20">
        <v>36</v>
      </c>
      <c r="I27" s="30">
        <v>36</v>
      </c>
      <c r="J27" s="30"/>
      <c r="K27" s="630"/>
      <c r="L27" s="20"/>
      <c r="M27" s="30"/>
      <c r="N27" s="30">
        <v>1</v>
      </c>
      <c r="O27" s="30">
        <v>1</v>
      </c>
      <c r="P27" s="30"/>
      <c r="Q27" s="30"/>
      <c r="R27" s="30"/>
      <c r="S27" s="141"/>
      <c r="T27" s="628"/>
      <c r="U27" s="38"/>
      <c r="V27" s="38"/>
    </row>
    <row r="28" spans="1:22" s="18" customFormat="1" ht="15" x14ac:dyDescent="0.2">
      <c r="A28" s="408" t="s">
        <v>40</v>
      </c>
      <c r="B28" s="616" t="s">
        <v>41</v>
      </c>
      <c r="C28" s="22"/>
      <c r="D28" s="102" t="s">
        <v>159</v>
      </c>
      <c r="E28" s="21"/>
      <c r="F28" s="22">
        <v>288</v>
      </c>
      <c r="G28" s="40">
        <v>144</v>
      </c>
      <c r="H28" s="20">
        <v>144</v>
      </c>
      <c r="I28" s="30">
        <v>144</v>
      </c>
      <c r="J28" s="30"/>
      <c r="K28" s="630"/>
      <c r="L28" s="20">
        <v>2</v>
      </c>
      <c r="M28" s="30">
        <v>2</v>
      </c>
      <c r="N28" s="30">
        <v>2</v>
      </c>
      <c r="O28" s="30">
        <v>2</v>
      </c>
      <c r="P28" s="30"/>
      <c r="Q28" s="30"/>
      <c r="R28" s="30"/>
      <c r="S28" s="141"/>
      <c r="T28" s="628"/>
      <c r="U28" s="38"/>
      <c r="V28" s="38"/>
    </row>
    <row r="29" spans="1:22" s="18" customFormat="1" ht="15" x14ac:dyDescent="0.2">
      <c r="A29" s="408" t="s">
        <v>42</v>
      </c>
      <c r="B29" s="616" t="s">
        <v>43</v>
      </c>
      <c r="C29" s="22"/>
      <c r="D29" s="14">
        <v>2</v>
      </c>
      <c r="E29" s="21">
        <v>1</v>
      </c>
      <c r="F29" s="22">
        <v>94</v>
      </c>
      <c r="G29" s="40">
        <v>22</v>
      </c>
      <c r="H29" s="20">
        <v>72</v>
      </c>
      <c r="I29" s="30">
        <v>72</v>
      </c>
      <c r="J29" s="30"/>
      <c r="K29" s="630"/>
      <c r="L29" s="20">
        <v>2</v>
      </c>
      <c r="M29" s="30">
        <v>2</v>
      </c>
      <c r="N29" s="30"/>
      <c r="O29" s="30"/>
      <c r="P29" s="30"/>
      <c r="Q29" s="30"/>
      <c r="R29" s="30"/>
      <c r="S29" s="141"/>
      <c r="T29" s="628"/>
      <c r="U29" s="38"/>
      <c r="V29" s="38"/>
    </row>
    <row r="30" spans="1:22" s="18" customFormat="1" ht="15" x14ac:dyDescent="0.2">
      <c r="A30" s="408" t="s">
        <v>44</v>
      </c>
      <c r="B30" s="616" t="s">
        <v>45</v>
      </c>
      <c r="C30" s="22">
        <v>4</v>
      </c>
      <c r="D30" s="14"/>
      <c r="E30" s="104" t="s">
        <v>158</v>
      </c>
      <c r="F30" s="22">
        <v>98</v>
      </c>
      <c r="G30" s="40">
        <v>26</v>
      </c>
      <c r="H30" s="20">
        <v>72</v>
      </c>
      <c r="I30" s="30">
        <v>72</v>
      </c>
      <c r="J30" s="30"/>
      <c r="K30" s="630"/>
      <c r="L30" s="20">
        <v>1</v>
      </c>
      <c r="M30" s="30">
        <v>1</v>
      </c>
      <c r="N30" s="30">
        <v>1</v>
      </c>
      <c r="O30" s="30">
        <v>1</v>
      </c>
      <c r="P30" s="30"/>
      <c r="Q30" s="30"/>
      <c r="R30" s="30"/>
      <c r="S30" s="141"/>
      <c r="T30" s="628"/>
      <c r="U30" s="38"/>
      <c r="V30" s="38"/>
    </row>
    <row r="31" spans="1:22" s="18" customFormat="1" ht="15" x14ac:dyDescent="0.2">
      <c r="A31" s="408" t="s">
        <v>46</v>
      </c>
      <c r="B31" s="616" t="s">
        <v>47</v>
      </c>
      <c r="C31" s="22">
        <v>4</v>
      </c>
      <c r="D31" s="14"/>
      <c r="E31" s="104" t="s">
        <v>158</v>
      </c>
      <c r="F31" s="22">
        <v>176</v>
      </c>
      <c r="G31" s="40">
        <v>52</v>
      </c>
      <c r="H31" s="20">
        <v>124</v>
      </c>
      <c r="I31" s="30">
        <v>124</v>
      </c>
      <c r="J31" s="30"/>
      <c r="K31" s="630"/>
      <c r="L31" s="20">
        <v>2</v>
      </c>
      <c r="M31" s="30">
        <v>1</v>
      </c>
      <c r="N31" s="30">
        <v>2</v>
      </c>
      <c r="O31" s="30">
        <v>2</v>
      </c>
      <c r="P31" s="30"/>
      <c r="Q31" s="30"/>
      <c r="R31" s="30"/>
      <c r="S31" s="141"/>
      <c r="T31" s="628"/>
      <c r="U31" s="38"/>
      <c r="V31" s="38"/>
    </row>
    <row r="32" spans="1:22" s="18" customFormat="1" ht="15" x14ac:dyDescent="0.2">
      <c r="A32" s="408" t="s">
        <v>205</v>
      </c>
      <c r="B32" s="616" t="s">
        <v>206</v>
      </c>
      <c r="C32" s="22"/>
      <c r="D32" s="14">
        <v>4</v>
      </c>
      <c r="E32" s="104" t="s">
        <v>210</v>
      </c>
      <c r="F32" s="22">
        <v>54</v>
      </c>
      <c r="G32" s="40">
        <v>18</v>
      </c>
      <c r="H32" s="20">
        <v>36</v>
      </c>
      <c r="I32" s="30">
        <v>36</v>
      </c>
      <c r="J32" s="30"/>
      <c r="K32" s="630"/>
      <c r="L32" s="20"/>
      <c r="M32" s="30"/>
      <c r="N32" s="30">
        <v>1</v>
      </c>
      <c r="O32" s="30">
        <v>1</v>
      </c>
      <c r="P32" s="30"/>
      <c r="Q32" s="30"/>
      <c r="R32" s="30"/>
      <c r="S32" s="141"/>
      <c r="T32" s="628"/>
      <c r="U32" s="38"/>
      <c r="V32" s="38"/>
    </row>
    <row r="33" spans="1:22" s="18" customFormat="1" ht="15.75" x14ac:dyDescent="0.25">
      <c r="A33" s="658" t="s">
        <v>177</v>
      </c>
      <c r="B33" s="619" t="s">
        <v>48</v>
      </c>
      <c r="C33" s="118"/>
      <c r="D33" s="121"/>
      <c r="E33" s="122"/>
      <c r="F33" s="15">
        <f>SUM(G33:H33)</f>
        <v>972</v>
      </c>
      <c r="G33" s="16">
        <v>324</v>
      </c>
      <c r="H33" s="17">
        <f>SUM(H34:H37)</f>
        <v>648</v>
      </c>
      <c r="I33" s="30"/>
      <c r="J33" s="30"/>
      <c r="K33" s="630"/>
      <c r="L33" s="20"/>
      <c r="M33" s="30"/>
      <c r="N33" s="30"/>
      <c r="O33" s="30"/>
      <c r="P33" s="30"/>
      <c r="Q33" s="30"/>
      <c r="R33" s="30"/>
      <c r="S33" s="141"/>
      <c r="T33" s="628"/>
      <c r="U33" s="38"/>
      <c r="V33" s="38"/>
    </row>
    <row r="34" spans="1:22" s="18" customFormat="1" ht="15" x14ac:dyDescent="0.2">
      <c r="A34" s="408" t="s">
        <v>49</v>
      </c>
      <c r="B34" s="620" t="s">
        <v>50</v>
      </c>
      <c r="C34" s="22"/>
      <c r="D34" s="14">
        <v>4</v>
      </c>
      <c r="E34" s="104" t="s">
        <v>158</v>
      </c>
      <c r="F34" s="22">
        <v>216</v>
      </c>
      <c r="G34" s="40">
        <v>72</v>
      </c>
      <c r="H34" s="20">
        <v>144</v>
      </c>
      <c r="I34" s="30">
        <v>144</v>
      </c>
      <c r="J34" s="30"/>
      <c r="K34" s="630"/>
      <c r="L34" s="20">
        <v>2</v>
      </c>
      <c r="M34" s="30">
        <v>2</v>
      </c>
      <c r="N34" s="30">
        <v>2</v>
      </c>
      <c r="O34" s="30">
        <v>2</v>
      </c>
      <c r="P34" s="30"/>
      <c r="Q34" s="30"/>
      <c r="R34" s="30"/>
      <c r="S34" s="141"/>
      <c r="T34" s="628"/>
      <c r="U34" s="38"/>
      <c r="V34" s="38"/>
    </row>
    <row r="35" spans="1:22" s="18" customFormat="1" ht="15" x14ac:dyDescent="0.2">
      <c r="A35" s="408" t="s">
        <v>51</v>
      </c>
      <c r="B35" s="620" t="s">
        <v>52</v>
      </c>
      <c r="C35" s="22">
        <v>2</v>
      </c>
      <c r="D35" s="14"/>
      <c r="E35" s="21">
        <v>1</v>
      </c>
      <c r="F35" s="22">
        <v>216</v>
      </c>
      <c r="G35" s="40">
        <v>72</v>
      </c>
      <c r="H35" s="20">
        <v>144</v>
      </c>
      <c r="I35" s="30">
        <v>144</v>
      </c>
      <c r="J35" s="30"/>
      <c r="K35" s="630"/>
      <c r="L35" s="20">
        <v>4</v>
      </c>
      <c r="M35" s="30">
        <v>4</v>
      </c>
      <c r="N35" s="30"/>
      <c r="O35" s="30"/>
      <c r="P35" s="30"/>
      <c r="Q35" s="30"/>
      <c r="R35" s="30"/>
      <c r="S35" s="141"/>
      <c r="T35" s="628"/>
      <c r="U35" s="38"/>
      <c r="V35" s="38"/>
    </row>
    <row r="36" spans="1:22" s="18" customFormat="1" ht="15" x14ac:dyDescent="0.2">
      <c r="A36" s="408" t="s">
        <v>53</v>
      </c>
      <c r="B36" s="621" t="s">
        <v>54</v>
      </c>
      <c r="C36" s="182"/>
      <c r="D36" s="348">
        <v>2</v>
      </c>
      <c r="E36" s="21">
        <v>1</v>
      </c>
      <c r="F36" s="182">
        <v>54</v>
      </c>
      <c r="G36" s="264">
        <v>18</v>
      </c>
      <c r="H36" s="266">
        <v>36</v>
      </c>
      <c r="I36" s="24">
        <v>36</v>
      </c>
      <c r="J36" s="24"/>
      <c r="K36" s="659"/>
      <c r="L36" s="20">
        <v>1</v>
      </c>
      <c r="M36" s="30">
        <v>1</v>
      </c>
      <c r="N36" s="30"/>
      <c r="O36" s="30"/>
      <c r="P36" s="30"/>
      <c r="Q36" s="30"/>
      <c r="R36" s="30"/>
      <c r="S36" s="141"/>
      <c r="T36" s="628"/>
      <c r="U36" s="38"/>
      <c r="V36" s="38"/>
    </row>
    <row r="37" spans="1:22" s="18" customFormat="1" ht="15" x14ac:dyDescent="0.2">
      <c r="A37" s="408" t="s">
        <v>55</v>
      </c>
      <c r="B37" s="620" t="s">
        <v>56</v>
      </c>
      <c r="C37" s="22">
        <v>4.5999999999999996</v>
      </c>
      <c r="D37" s="14">
        <v>2</v>
      </c>
      <c r="E37" s="21" t="s">
        <v>160</v>
      </c>
      <c r="F37" s="182">
        <v>486</v>
      </c>
      <c r="G37" s="264">
        <v>162</v>
      </c>
      <c r="H37" s="266">
        <v>324</v>
      </c>
      <c r="I37" s="24">
        <v>324</v>
      </c>
      <c r="J37" s="24"/>
      <c r="K37" s="659"/>
      <c r="L37" s="20">
        <v>3</v>
      </c>
      <c r="M37" s="30">
        <v>3</v>
      </c>
      <c r="N37" s="30">
        <v>3</v>
      </c>
      <c r="O37" s="30">
        <v>3</v>
      </c>
      <c r="P37" s="30">
        <v>3</v>
      </c>
      <c r="Q37" s="30">
        <v>3</v>
      </c>
      <c r="R37" s="30"/>
      <c r="S37" s="141"/>
      <c r="T37" s="628"/>
      <c r="U37" s="38"/>
      <c r="V37" s="38"/>
    </row>
    <row r="38" spans="1:22" s="18" customFormat="1" ht="15.75" thickBot="1" x14ac:dyDescent="0.25">
      <c r="A38" s="660"/>
      <c r="B38" s="661" t="s">
        <v>57</v>
      </c>
      <c r="C38" s="662"/>
      <c r="D38" s="663"/>
      <c r="E38" s="664"/>
      <c r="F38" s="46"/>
      <c r="G38" s="665"/>
      <c r="H38" s="414"/>
      <c r="I38" s="411"/>
      <c r="J38" s="411"/>
      <c r="K38" s="666"/>
      <c r="L38" s="417">
        <f t="shared" ref="L38:S38" si="0">SUM(L23:L37)</f>
        <v>21</v>
      </c>
      <c r="M38" s="418">
        <f t="shared" si="0"/>
        <v>21</v>
      </c>
      <c r="N38" s="418">
        <f t="shared" si="0"/>
        <v>15</v>
      </c>
      <c r="O38" s="418">
        <f t="shared" si="0"/>
        <v>15</v>
      </c>
      <c r="P38" s="418">
        <f t="shared" si="0"/>
        <v>3</v>
      </c>
      <c r="Q38" s="418">
        <f t="shared" si="0"/>
        <v>3</v>
      </c>
      <c r="R38" s="418">
        <f t="shared" si="0"/>
        <v>0</v>
      </c>
      <c r="S38" s="511">
        <f t="shared" si="0"/>
        <v>0</v>
      </c>
      <c r="T38" s="628"/>
      <c r="U38" s="38"/>
      <c r="V38" s="38"/>
    </row>
    <row r="39" spans="1:22" s="18" customFormat="1" ht="15" thickBot="1" x14ac:dyDescent="0.25">
      <c r="A39" s="717"/>
      <c r="B39" s="718"/>
      <c r="C39" s="719"/>
      <c r="D39" s="720"/>
      <c r="E39" s="721"/>
      <c r="F39" s="722"/>
      <c r="G39" s="723"/>
      <c r="H39" s="724"/>
      <c r="I39" s="725"/>
      <c r="J39" s="725"/>
      <c r="K39" s="726"/>
      <c r="L39" s="727"/>
      <c r="M39" s="725"/>
      <c r="N39" s="725"/>
      <c r="O39" s="725"/>
      <c r="P39" s="725"/>
      <c r="Q39" s="725"/>
      <c r="R39" s="725"/>
      <c r="S39" s="728"/>
      <c r="T39" s="628"/>
      <c r="U39" s="38"/>
      <c r="V39" s="38"/>
    </row>
    <row r="40" spans="1:22" s="18" customFormat="1" ht="15.75" x14ac:dyDescent="0.2">
      <c r="A40" s="667"/>
      <c r="B40" s="196" t="s">
        <v>178</v>
      </c>
      <c r="C40" s="622"/>
      <c r="D40" s="123"/>
      <c r="E40" s="623"/>
      <c r="F40" s="124">
        <f>SUM(F41,F50)</f>
        <v>5616</v>
      </c>
      <c r="G40" s="123">
        <f>SUM(G41,G50)</f>
        <v>1872</v>
      </c>
      <c r="H40" s="125">
        <f>SUM(H41,H50)</f>
        <v>3744</v>
      </c>
      <c r="I40" s="37"/>
      <c r="J40" s="624"/>
      <c r="K40" s="625"/>
      <c r="L40" s="626"/>
      <c r="M40" s="624"/>
      <c r="N40" s="624"/>
      <c r="O40" s="624"/>
      <c r="P40" s="624"/>
      <c r="Q40" s="624"/>
      <c r="R40" s="624"/>
      <c r="S40" s="627"/>
      <c r="T40" s="628"/>
      <c r="U40" s="716"/>
      <c r="V40" s="716"/>
    </row>
    <row r="41" spans="1:22" s="18" customFormat="1" ht="30.75" customHeight="1" x14ac:dyDescent="0.2">
      <c r="A41" s="668" t="s">
        <v>58</v>
      </c>
      <c r="B41" s="197" t="s">
        <v>179</v>
      </c>
      <c r="C41" s="629"/>
      <c r="D41" s="126"/>
      <c r="E41" s="127"/>
      <c r="F41" s="128">
        <f>SUM(G41:H41)</f>
        <v>660</v>
      </c>
      <c r="G41" s="129">
        <v>219</v>
      </c>
      <c r="H41" s="130">
        <v>441</v>
      </c>
      <c r="I41" s="76"/>
      <c r="J41" s="30"/>
      <c r="K41" s="630"/>
      <c r="L41" s="20"/>
      <c r="M41" s="30"/>
      <c r="N41" s="30"/>
      <c r="O41" s="30"/>
      <c r="P41" s="30"/>
      <c r="Q41" s="30"/>
      <c r="R41" s="30"/>
      <c r="S41" s="141"/>
      <c r="T41" s="628"/>
      <c r="U41" s="716"/>
      <c r="V41" s="716"/>
    </row>
    <row r="42" spans="1:22" s="18" customFormat="1" ht="15" x14ac:dyDescent="0.2">
      <c r="A42" s="363" t="s">
        <v>59</v>
      </c>
      <c r="B42" s="19" t="s">
        <v>60</v>
      </c>
      <c r="C42" s="40"/>
      <c r="D42" s="13">
        <v>5</v>
      </c>
      <c r="E42" s="631"/>
      <c r="F42" s="22">
        <v>62</v>
      </c>
      <c r="G42" s="13">
        <v>14</v>
      </c>
      <c r="H42" s="67">
        <v>48</v>
      </c>
      <c r="I42" s="30">
        <v>48</v>
      </c>
      <c r="J42" s="30"/>
      <c r="K42" s="630"/>
      <c r="L42" s="73"/>
      <c r="M42" s="43"/>
      <c r="N42" s="43"/>
      <c r="O42" s="43"/>
      <c r="P42" s="30">
        <v>3</v>
      </c>
      <c r="Q42" s="30"/>
      <c r="R42" s="30"/>
      <c r="S42" s="141"/>
      <c r="T42" s="628"/>
      <c r="U42" s="38"/>
      <c r="V42" s="38"/>
    </row>
    <row r="43" spans="1:22" s="18" customFormat="1" ht="15" x14ac:dyDescent="0.2">
      <c r="A43" s="363" t="s">
        <v>61</v>
      </c>
      <c r="B43" s="19" t="s">
        <v>52</v>
      </c>
      <c r="C43" s="40">
        <v>3</v>
      </c>
      <c r="D43" s="13"/>
      <c r="E43" s="22"/>
      <c r="F43" s="22">
        <v>62</v>
      </c>
      <c r="G43" s="13">
        <v>14</v>
      </c>
      <c r="H43" s="67">
        <v>48</v>
      </c>
      <c r="I43" s="30">
        <v>48</v>
      </c>
      <c r="J43" s="30"/>
      <c r="K43" s="630"/>
      <c r="L43" s="73"/>
      <c r="M43" s="43"/>
      <c r="N43" s="43">
        <v>3</v>
      </c>
      <c r="O43" s="43"/>
      <c r="P43" s="30"/>
      <c r="Q43" s="30"/>
      <c r="R43" s="30"/>
      <c r="S43" s="141"/>
      <c r="T43" s="628"/>
      <c r="U43" s="38"/>
      <c r="V43" s="38"/>
    </row>
    <row r="44" spans="1:22" s="18" customFormat="1" ht="15" x14ac:dyDescent="0.2">
      <c r="A44" s="363" t="s">
        <v>62</v>
      </c>
      <c r="B44" s="19" t="s">
        <v>63</v>
      </c>
      <c r="C44" s="40"/>
      <c r="D44" s="13">
        <v>7</v>
      </c>
      <c r="E44" s="39"/>
      <c r="F44" s="22">
        <v>62</v>
      </c>
      <c r="G44" s="13">
        <v>14</v>
      </c>
      <c r="H44" s="67">
        <v>48</v>
      </c>
      <c r="I44" s="30">
        <v>48</v>
      </c>
      <c r="J44" s="30"/>
      <c r="K44" s="630"/>
      <c r="L44" s="73"/>
      <c r="M44" s="43"/>
      <c r="N44" s="43"/>
      <c r="O44" s="43"/>
      <c r="P44" s="30"/>
      <c r="Q44" s="30"/>
      <c r="R44" s="30">
        <v>3</v>
      </c>
      <c r="S44" s="141"/>
      <c r="T44" s="628"/>
      <c r="U44" s="38"/>
      <c r="V44" s="38"/>
    </row>
    <row r="45" spans="1:22" s="18" customFormat="1" ht="15" x14ac:dyDescent="0.2">
      <c r="A45" s="363" t="s">
        <v>64</v>
      </c>
      <c r="B45" s="19" t="s">
        <v>32</v>
      </c>
      <c r="C45" s="40"/>
      <c r="D45" s="13">
        <v>8</v>
      </c>
      <c r="E45" s="103" t="s">
        <v>161</v>
      </c>
      <c r="F45" s="22">
        <v>136</v>
      </c>
      <c r="G45" s="13">
        <v>30</v>
      </c>
      <c r="H45" s="67">
        <v>106</v>
      </c>
      <c r="I45" s="30"/>
      <c r="J45" s="30">
        <v>106</v>
      </c>
      <c r="K45" s="630"/>
      <c r="L45" s="73"/>
      <c r="M45" s="43"/>
      <c r="N45" s="43"/>
      <c r="O45" s="43"/>
      <c r="P45" s="30">
        <v>2</v>
      </c>
      <c r="Q45" s="30">
        <v>1</v>
      </c>
      <c r="R45" s="30">
        <v>1</v>
      </c>
      <c r="S45" s="141">
        <v>2</v>
      </c>
      <c r="T45" s="628"/>
      <c r="U45" s="38"/>
      <c r="V45" s="38"/>
    </row>
    <row r="46" spans="1:22" s="18" customFormat="1" ht="15" x14ac:dyDescent="0.2">
      <c r="A46" s="363" t="s">
        <v>65</v>
      </c>
      <c r="B46" s="19" t="s">
        <v>41</v>
      </c>
      <c r="C46" s="40"/>
      <c r="D46" s="632" t="s">
        <v>207</v>
      </c>
      <c r="E46" s="22"/>
      <c r="F46" s="22">
        <v>208</v>
      </c>
      <c r="G46" s="13">
        <v>104</v>
      </c>
      <c r="H46" s="67">
        <v>104</v>
      </c>
      <c r="I46" s="24">
        <v>104</v>
      </c>
      <c r="J46" s="30"/>
      <c r="K46" s="630"/>
      <c r="L46" s="73"/>
      <c r="M46" s="43"/>
      <c r="N46" s="43"/>
      <c r="O46" s="43"/>
      <c r="P46" s="30">
        <v>2</v>
      </c>
      <c r="Q46" s="30">
        <v>2</v>
      </c>
      <c r="R46" s="30">
        <v>2</v>
      </c>
      <c r="S46" s="141"/>
      <c r="T46" s="633"/>
      <c r="U46" s="38"/>
      <c r="V46" s="38"/>
    </row>
    <row r="47" spans="1:22" s="18" customFormat="1" ht="28.5" x14ac:dyDescent="0.2">
      <c r="A47" s="513" t="s">
        <v>66</v>
      </c>
      <c r="B47" s="131" t="s">
        <v>67</v>
      </c>
      <c r="C47" s="596"/>
      <c r="D47" s="54">
        <v>1.8</v>
      </c>
      <c r="E47" s="348"/>
      <c r="F47" s="408">
        <v>76</v>
      </c>
      <c r="G47" s="280">
        <v>25</v>
      </c>
      <c r="H47" s="409">
        <v>51</v>
      </c>
      <c r="I47" s="297">
        <v>51</v>
      </c>
      <c r="J47" s="297"/>
      <c r="K47" s="634"/>
      <c r="L47" s="635">
        <v>2</v>
      </c>
      <c r="M47" s="298"/>
      <c r="N47" s="298"/>
      <c r="O47" s="298"/>
      <c r="P47" s="299"/>
      <c r="Q47" s="299"/>
      <c r="R47" s="299"/>
      <c r="S47" s="410">
        <v>1</v>
      </c>
      <c r="T47" s="628"/>
      <c r="U47" s="38"/>
      <c r="V47" s="38"/>
    </row>
    <row r="48" spans="1:22" s="18" customFormat="1" ht="15" x14ac:dyDescent="0.2">
      <c r="A48" s="513" t="s">
        <v>208</v>
      </c>
      <c r="B48" s="616" t="s">
        <v>209</v>
      </c>
      <c r="C48" s="22"/>
      <c r="D48" s="14">
        <v>3</v>
      </c>
      <c r="E48" s="104" t="s">
        <v>211</v>
      </c>
      <c r="F48" s="22">
        <v>54</v>
      </c>
      <c r="G48" s="40">
        <v>18</v>
      </c>
      <c r="H48" s="20">
        <v>36</v>
      </c>
      <c r="I48" s="30">
        <v>36</v>
      </c>
      <c r="J48" s="30"/>
      <c r="K48" s="630"/>
      <c r="L48" s="20"/>
      <c r="M48" s="30">
        <v>1</v>
      </c>
      <c r="N48" s="30">
        <v>1</v>
      </c>
      <c r="O48" s="30"/>
      <c r="P48" s="30"/>
      <c r="Q48" s="30"/>
      <c r="R48" s="30"/>
      <c r="S48" s="141"/>
      <c r="T48" s="628"/>
      <c r="U48" s="38"/>
      <c r="V48" s="38"/>
    </row>
    <row r="49" spans="1:23" s="18" customFormat="1" ht="15.75" thickBot="1" x14ac:dyDescent="0.3">
      <c r="A49" s="427"/>
      <c r="B49" s="636" t="s">
        <v>57</v>
      </c>
      <c r="C49" s="637"/>
      <c r="D49" s="468"/>
      <c r="E49" s="638"/>
      <c r="F49" s="639"/>
      <c r="G49" s="228"/>
      <c r="H49" s="291"/>
      <c r="I49" s="640"/>
      <c r="J49" s="292"/>
      <c r="K49" s="641"/>
      <c r="L49" s="642">
        <f t="shared" ref="L49:S49" si="1">SUM(L42:L48)</f>
        <v>2</v>
      </c>
      <c r="M49" s="643">
        <f t="shared" si="1"/>
        <v>1</v>
      </c>
      <c r="N49" s="643">
        <f t="shared" si="1"/>
        <v>4</v>
      </c>
      <c r="O49" s="643">
        <f t="shared" si="1"/>
        <v>0</v>
      </c>
      <c r="P49" s="643">
        <f t="shared" si="1"/>
        <v>7</v>
      </c>
      <c r="Q49" s="643">
        <f t="shared" si="1"/>
        <v>3</v>
      </c>
      <c r="R49" s="643">
        <f t="shared" si="1"/>
        <v>6</v>
      </c>
      <c r="S49" s="644">
        <f t="shared" si="1"/>
        <v>3</v>
      </c>
      <c r="T49" s="628"/>
      <c r="U49" s="38"/>
      <c r="V49" s="38"/>
    </row>
    <row r="50" spans="1:23" s="18" customFormat="1" ht="20.25" customHeight="1" x14ac:dyDescent="0.2">
      <c r="A50" s="412" t="s">
        <v>68</v>
      </c>
      <c r="B50" s="198" t="s">
        <v>180</v>
      </c>
      <c r="C50" s="503"/>
      <c r="D50" s="504"/>
      <c r="E50" s="505"/>
      <c r="F50" s="506">
        <f>SUM(F51,F62)</f>
        <v>4956</v>
      </c>
      <c r="G50" s="507">
        <f>SUM(G51,G62)</f>
        <v>1653</v>
      </c>
      <c r="H50" s="508">
        <f>SUM(H51,H62)</f>
        <v>3303</v>
      </c>
      <c r="I50" s="224"/>
      <c r="J50" s="224"/>
      <c r="K50" s="286"/>
      <c r="L50" s="509"/>
      <c r="M50" s="258"/>
      <c r="N50" s="258"/>
      <c r="O50" s="258"/>
      <c r="P50" s="224"/>
      <c r="Q50" s="224"/>
      <c r="R50" s="224"/>
      <c r="S50" s="465"/>
      <c r="U50" s="716"/>
      <c r="V50" s="716"/>
    </row>
    <row r="51" spans="1:23" s="18" customFormat="1" ht="15.75" x14ac:dyDescent="0.2">
      <c r="A51" s="260" t="s">
        <v>69</v>
      </c>
      <c r="B51" s="135" t="s">
        <v>70</v>
      </c>
      <c r="C51" s="129"/>
      <c r="D51" s="136"/>
      <c r="E51" s="71"/>
      <c r="F51" s="128">
        <v>1245</v>
      </c>
      <c r="G51" s="129">
        <v>414</v>
      </c>
      <c r="H51" s="17">
        <f>SUM(H52:H59)</f>
        <v>831</v>
      </c>
      <c r="I51" s="30"/>
      <c r="J51" s="30"/>
      <c r="K51" s="77"/>
      <c r="L51" s="20"/>
      <c r="M51" s="30"/>
      <c r="N51" s="30"/>
      <c r="O51" s="30"/>
      <c r="P51" s="30"/>
      <c r="Q51" s="30"/>
      <c r="R51" s="30"/>
      <c r="S51" s="141"/>
      <c r="U51" s="716"/>
      <c r="V51" s="716"/>
    </row>
    <row r="52" spans="1:23" s="18" customFormat="1" ht="15" x14ac:dyDescent="0.2">
      <c r="A52" s="261" t="s">
        <v>71</v>
      </c>
      <c r="B52" s="19" t="s">
        <v>56</v>
      </c>
      <c r="C52" s="13"/>
      <c r="D52" s="14">
        <v>8</v>
      </c>
      <c r="E52" s="21">
        <v>7</v>
      </c>
      <c r="F52" s="22">
        <v>158</v>
      </c>
      <c r="G52" s="13">
        <v>53</v>
      </c>
      <c r="H52" s="20">
        <v>105</v>
      </c>
      <c r="I52" s="30">
        <v>105</v>
      </c>
      <c r="J52" s="30"/>
      <c r="K52" s="77"/>
      <c r="L52" s="20"/>
      <c r="M52" s="30"/>
      <c r="N52" s="30"/>
      <c r="O52" s="30"/>
      <c r="P52" s="30"/>
      <c r="Q52" s="30"/>
      <c r="R52" s="30">
        <v>3</v>
      </c>
      <c r="S52" s="141">
        <v>3</v>
      </c>
      <c r="U52" s="38"/>
      <c r="V52" s="38"/>
    </row>
    <row r="53" spans="1:23" s="18" customFormat="1" ht="15" x14ac:dyDescent="0.2">
      <c r="A53" s="261" t="s">
        <v>72</v>
      </c>
      <c r="B53" s="137" t="s">
        <v>73</v>
      </c>
      <c r="C53" s="21" t="s">
        <v>74</v>
      </c>
      <c r="D53" s="42">
        <v>2.6</v>
      </c>
      <c r="E53" s="21">
        <v>4.8</v>
      </c>
      <c r="F53" s="22">
        <v>429</v>
      </c>
      <c r="G53" s="13">
        <v>143</v>
      </c>
      <c r="H53" s="20">
        <v>286</v>
      </c>
      <c r="I53" s="30"/>
      <c r="J53" s="30">
        <v>286</v>
      </c>
      <c r="K53" s="77"/>
      <c r="L53" s="20">
        <v>2</v>
      </c>
      <c r="M53" s="30">
        <v>2</v>
      </c>
      <c r="N53" s="30">
        <v>2</v>
      </c>
      <c r="O53" s="30">
        <v>2</v>
      </c>
      <c r="P53" s="30">
        <v>2</v>
      </c>
      <c r="Q53" s="30">
        <v>2</v>
      </c>
      <c r="R53" s="30">
        <v>2</v>
      </c>
      <c r="S53" s="141">
        <v>2</v>
      </c>
      <c r="U53" s="38"/>
      <c r="V53" s="38"/>
    </row>
    <row r="54" spans="1:23" s="18" customFormat="1" ht="15" x14ac:dyDescent="0.2">
      <c r="A54" s="261" t="s">
        <v>75</v>
      </c>
      <c r="B54" s="137" t="s">
        <v>76</v>
      </c>
      <c r="C54" s="21"/>
      <c r="D54" s="42">
        <v>1</v>
      </c>
      <c r="E54" s="21"/>
      <c r="F54" s="22">
        <v>48</v>
      </c>
      <c r="G54" s="13">
        <v>16</v>
      </c>
      <c r="H54" s="20">
        <v>32</v>
      </c>
      <c r="I54" s="30"/>
      <c r="J54" s="30">
        <v>32</v>
      </c>
      <c r="K54" s="77"/>
      <c r="L54" s="20">
        <v>2</v>
      </c>
      <c r="M54" s="30"/>
      <c r="N54" s="30"/>
      <c r="O54" s="30"/>
      <c r="P54" s="30"/>
      <c r="Q54" s="30"/>
      <c r="R54" s="30"/>
      <c r="S54" s="141"/>
      <c r="U54" s="38"/>
      <c r="V54" s="38"/>
    </row>
    <row r="55" spans="1:23" s="18" customFormat="1" ht="15" x14ac:dyDescent="0.2">
      <c r="A55" s="261" t="s">
        <v>77</v>
      </c>
      <c r="B55" s="64" t="s">
        <v>78</v>
      </c>
      <c r="C55" s="21">
        <v>2</v>
      </c>
      <c r="D55" s="42"/>
      <c r="E55" s="21"/>
      <c r="F55" s="22">
        <v>60</v>
      </c>
      <c r="G55" s="13">
        <v>20</v>
      </c>
      <c r="H55" s="20">
        <v>40</v>
      </c>
      <c r="I55" s="30"/>
      <c r="J55" s="30">
        <v>40</v>
      </c>
      <c r="K55" s="77"/>
      <c r="L55" s="20"/>
      <c r="M55" s="30">
        <v>2</v>
      </c>
      <c r="N55" s="30"/>
      <c r="O55" s="30"/>
      <c r="P55" s="30"/>
      <c r="Q55" s="30"/>
      <c r="R55" s="30"/>
      <c r="S55" s="141"/>
      <c r="U55" s="38"/>
      <c r="V55" s="38"/>
    </row>
    <row r="56" spans="1:23" s="18" customFormat="1" ht="15" customHeight="1" x14ac:dyDescent="0.2">
      <c r="A56" s="261" t="s">
        <v>79</v>
      </c>
      <c r="B56" s="64" t="s">
        <v>80</v>
      </c>
      <c r="C56" s="21">
        <v>5.7</v>
      </c>
      <c r="D56" s="42">
        <v>3</v>
      </c>
      <c r="E56" s="21">
        <v>4.5999999999999996</v>
      </c>
      <c r="F56" s="22">
        <v>262</v>
      </c>
      <c r="G56" s="13">
        <v>86</v>
      </c>
      <c r="H56" s="20">
        <v>176</v>
      </c>
      <c r="I56" s="30"/>
      <c r="J56" s="30">
        <v>176</v>
      </c>
      <c r="K56" s="31"/>
      <c r="L56" s="20"/>
      <c r="M56" s="30"/>
      <c r="N56" s="30">
        <v>2</v>
      </c>
      <c r="O56" s="30">
        <v>2</v>
      </c>
      <c r="P56" s="30">
        <v>2</v>
      </c>
      <c r="Q56" s="30">
        <v>2</v>
      </c>
      <c r="R56" s="30">
        <v>2</v>
      </c>
      <c r="S56" s="141"/>
      <c r="U56" s="38"/>
      <c r="V56" s="38"/>
    </row>
    <row r="57" spans="1:23" s="18" customFormat="1" ht="15" customHeight="1" x14ac:dyDescent="0.2">
      <c r="A57" s="261" t="s">
        <v>81</v>
      </c>
      <c r="B57" s="64" t="s">
        <v>82</v>
      </c>
      <c r="C57" s="21"/>
      <c r="D57" s="42">
        <v>8</v>
      </c>
      <c r="E57" s="21">
        <v>7</v>
      </c>
      <c r="F57" s="22">
        <v>81</v>
      </c>
      <c r="G57" s="13">
        <v>27</v>
      </c>
      <c r="H57" s="20">
        <v>54</v>
      </c>
      <c r="I57" s="30"/>
      <c r="J57" s="30">
        <v>54</v>
      </c>
      <c r="K57" s="77"/>
      <c r="L57" s="73"/>
      <c r="M57" s="43"/>
      <c r="N57" s="30"/>
      <c r="O57" s="30"/>
      <c r="P57" s="30"/>
      <c r="Q57" s="30"/>
      <c r="R57" s="30">
        <v>1</v>
      </c>
      <c r="S57" s="141">
        <v>2</v>
      </c>
      <c r="T57" s="645"/>
      <c r="U57" s="38"/>
      <c r="V57" s="38"/>
    </row>
    <row r="58" spans="1:23" s="18" customFormat="1" ht="14.25" x14ac:dyDescent="0.2">
      <c r="A58" s="261" t="s">
        <v>83</v>
      </c>
      <c r="B58" s="64" t="s">
        <v>84</v>
      </c>
      <c r="C58" s="21"/>
      <c r="D58" s="42">
        <v>8</v>
      </c>
      <c r="E58" s="21">
        <v>7</v>
      </c>
      <c r="F58" s="22">
        <v>105</v>
      </c>
      <c r="G58" s="13">
        <v>35</v>
      </c>
      <c r="H58" s="20">
        <v>70</v>
      </c>
      <c r="I58" s="30"/>
      <c r="J58" s="30">
        <v>70</v>
      </c>
      <c r="K58" s="31"/>
      <c r="L58" s="20"/>
      <c r="M58" s="30"/>
      <c r="N58" s="30"/>
      <c r="O58" s="30"/>
      <c r="P58" s="30"/>
      <c r="Q58" s="30"/>
      <c r="R58" s="30">
        <v>2</v>
      </c>
      <c r="S58" s="141">
        <v>2</v>
      </c>
      <c r="U58" s="38"/>
      <c r="V58" s="38"/>
    </row>
    <row r="59" spans="1:23" s="18" customFormat="1" ht="15" x14ac:dyDescent="0.2">
      <c r="A59" s="510" t="s">
        <v>85</v>
      </c>
      <c r="B59" s="64" t="s">
        <v>86</v>
      </c>
      <c r="C59" s="21"/>
      <c r="D59" s="42">
        <v>7</v>
      </c>
      <c r="E59" s="21">
        <v>5.6</v>
      </c>
      <c r="F59" s="22">
        <v>102</v>
      </c>
      <c r="G59" s="13">
        <v>34</v>
      </c>
      <c r="H59" s="20">
        <v>68</v>
      </c>
      <c r="I59" s="30">
        <v>68</v>
      </c>
      <c r="J59" s="30"/>
      <c r="K59" s="77"/>
      <c r="L59" s="20"/>
      <c r="M59" s="30"/>
      <c r="N59" s="43"/>
      <c r="O59" s="43"/>
      <c r="P59" s="43">
        <v>1</v>
      </c>
      <c r="Q59" s="43">
        <v>1</v>
      </c>
      <c r="R59" s="43">
        <v>2</v>
      </c>
      <c r="S59" s="111"/>
      <c r="U59" s="38"/>
      <c r="V59" s="38"/>
    </row>
    <row r="60" spans="1:23" s="18" customFormat="1" ht="15.75" thickBot="1" x14ac:dyDescent="0.25">
      <c r="A60" s="262"/>
      <c r="B60" s="132" t="s">
        <v>57</v>
      </c>
      <c r="C60" s="133"/>
      <c r="D60" s="134"/>
      <c r="E60" s="413"/>
      <c r="F60" s="46"/>
      <c r="G60" s="45"/>
      <c r="H60" s="414"/>
      <c r="I60" s="411"/>
      <c r="J60" s="415"/>
      <c r="K60" s="416"/>
      <c r="L60" s="417">
        <f t="shared" ref="L60:S60" si="2">SUM(L52:L59)</f>
        <v>4</v>
      </c>
      <c r="M60" s="418">
        <f t="shared" si="2"/>
        <v>4</v>
      </c>
      <c r="N60" s="418">
        <f t="shared" si="2"/>
        <v>4</v>
      </c>
      <c r="O60" s="418">
        <f t="shared" si="2"/>
        <v>4</v>
      </c>
      <c r="P60" s="418">
        <f t="shared" si="2"/>
        <v>5</v>
      </c>
      <c r="Q60" s="418">
        <f t="shared" si="2"/>
        <v>5</v>
      </c>
      <c r="R60" s="418">
        <f t="shared" si="2"/>
        <v>12</v>
      </c>
      <c r="S60" s="511">
        <f t="shared" si="2"/>
        <v>9</v>
      </c>
      <c r="U60" s="38"/>
      <c r="V60" s="38"/>
    </row>
    <row r="61" spans="1:23" s="18" customFormat="1" ht="15" thickBot="1" x14ac:dyDescent="0.25">
      <c r="A61" s="729"/>
      <c r="B61" s="730"/>
      <c r="C61" s="731"/>
      <c r="D61" s="730"/>
      <c r="E61" s="731"/>
      <c r="F61" s="721"/>
      <c r="G61" s="732"/>
      <c r="H61" s="733"/>
      <c r="I61" s="734"/>
      <c r="J61" s="734"/>
      <c r="K61" s="735"/>
      <c r="L61" s="736"/>
      <c r="M61" s="734"/>
      <c r="N61" s="734"/>
      <c r="O61" s="734"/>
      <c r="P61" s="734"/>
      <c r="Q61" s="734"/>
      <c r="R61" s="734"/>
      <c r="S61" s="737"/>
      <c r="U61" s="38"/>
      <c r="V61" s="38"/>
    </row>
    <row r="62" spans="1:23" s="18" customFormat="1" ht="17.25" customHeight="1" thickBot="1" x14ac:dyDescent="0.25">
      <c r="A62" s="563" t="s">
        <v>87</v>
      </c>
      <c r="B62" s="144" t="s">
        <v>88</v>
      </c>
      <c r="C62" s="145"/>
      <c r="D62" s="146"/>
      <c r="E62" s="145"/>
      <c r="F62" s="147">
        <f>SUM(F63,F102,F114)</f>
        <v>3711</v>
      </c>
      <c r="G62" s="114">
        <f>SUM(G63,G102,G114)</f>
        <v>1239</v>
      </c>
      <c r="H62" s="148">
        <f>SUM(H63,H102,H114)</f>
        <v>2472</v>
      </c>
      <c r="I62" s="149"/>
      <c r="J62" s="149"/>
      <c r="K62" s="150"/>
      <c r="L62" s="151"/>
      <c r="M62" s="149"/>
      <c r="N62" s="149"/>
      <c r="O62" s="149"/>
      <c r="P62" s="149"/>
      <c r="Q62" s="149"/>
      <c r="R62" s="149"/>
      <c r="S62" s="435"/>
      <c r="U62" s="716"/>
      <c r="V62" s="716"/>
    </row>
    <row r="63" spans="1:23" s="18" customFormat="1" ht="16.5" customHeight="1" thickBot="1" x14ac:dyDescent="0.25">
      <c r="A63" s="169" t="s">
        <v>89</v>
      </c>
      <c r="B63" s="170" t="s">
        <v>90</v>
      </c>
      <c r="C63" s="171" t="s">
        <v>163</v>
      </c>
      <c r="D63" s="172"/>
      <c r="E63" s="173"/>
      <c r="F63" s="174">
        <f>SUM(F65,F69,F70,F71,F77,F78,F79,F80)</f>
        <v>2527</v>
      </c>
      <c r="G63" s="174">
        <f>SUM(G65,G69,G70,G71,G77,G78,G79,G80)</f>
        <v>835</v>
      </c>
      <c r="H63" s="174">
        <f>SUM(H65,H69,H70,H71,H77,H78,H79,H80)</f>
        <v>1692</v>
      </c>
      <c r="I63" s="175"/>
      <c r="J63" s="175"/>
      <c r="K63" s="176"/>
      <c r="L63" s="177"/>
      <c r="M63" s="175"/>
      <c r="N63" s="175"/>
      <c r="O63" s="175"/>
      <c r="P63" s="175"/>
      <c r="Q63" s="175"/>
      <c r="R63" s="175"/>
      <c r="S63" s="178"/>
      <c r="T63" s="139"/>
      <c r="U63" s="38"/>
      <c r="V63" s="38"/>
      <c r="W63" s="38"/>
    </row>
    <row r="64" spans="1:23" s="18" customFormat="1" ht="15" customHeight="1" x14ac:dyDescent="0.25">
      <c r="A64" s="669"/>
      <c r="B64" s="670" t="s">
        <v>91</v>
      </c>
      <c r="C64" s="671"/>
      <c r="D64" s="672"/>
      <c r="E64" s="673"/>
      <c r="F64" s="674">
        <v>2527</v>
      </c>
      <c r="G64" s="675">
        <f>SUM(G65,G69,G70,G71,G77,G78,G79,G80)</f>
        <v>835</v>
      </c>
      <c r="H64" s="676">
        <v>1692</v>
      </c>
      <c r="I64" s="677"/>
      <c r="J64" s="677"/>
      <c r="K64" s="678"/>
      <c r="L64" s="679"/>
      <c r="M64" s="677"/>
      <c r="N64" s="677"/>
      <c r="O64" s="677"/>
      <c r="P64" s="677"/>
      <c r="Q64" s="677"/>
      <c r="R64" s="677"/>
      <c r="S64" s="680"/>
      <c r="T64" s="647"/>
      <c r="U64" s="57"/>
      <c r="V64" s="57"/>
      <c r="W64" s="57"/>
    </row>
    <row r="65" spans="1:26" s="18" customFormat="1" ht="28.5" customHeight="1" x14ac:dyDescent="0.25">
      <c r="A65" s="512" t="s">
        <v>92</v>
      </c>
      <c r="B65" s="47" t="s">
        <v>93</v>
      </c>
      <c r="C65" s="581" t="s">
        <v>201</v>
      </c>
      <c r="D65" s="582">
        <v>5</v>
      </c>
      <c r="E65" s="583" t="s">
        <v>194</v>
      </c>
      <c r="F65" s="56">
        <v>699</v>
      </c>
      <c r="G65" s="58">
        <v>233</v>
      </c>
      <c r="H65" s="608">
        <v>466</v>
      </c>
      <c r="I65" s="167"/>
      <c r="J65" s="167"/>
      <c r="K65" s="168"/>
      <c r="L65" s="142">
        <v>2</v>
      </c>
      <c r="M65" s="50">
        <v>3</v>
      </c>
      <c r="N65" s="50">
        <v>2</v>
      </c>
      <c r="O65" s="50">
        <v>2</v>
      </c>
      <c r="P65" s="50">
        <v>3</v>
      </c>
      <c r="Q65" s="50">
        <v>3</v>
      </c>
      <c r="R65" s="50">
        <v>5</v>
      </c>
      <c r="S65" s="143">
        <v>6</v>
      </c>
      <c r="T65" s="38"/>
      <c r="U65" s="38"/>
      <c r="V65" s="38"/>
      <c r="W65" s="38"/>
    </row>
    <row r="66" spans="1:26" s="18" customFormat="1" ht="23.25" customHeight="1" x14ac:dyDescent="0.2">
      <c r="A66" s="513"/>
      <c r="B66" s="131" t="s">
        <v>94</v>
      </c>
      <c r="C66" s="355" t="s">
        <v>202</v>
      </c>
      <c r="D66" s="265"/>
      <c r="E66" s="68" t="s">
        <v>95</v>
      </c>
      <c r="F66" s="182">
        <v>459</v>
      </c>
      <c r="G66" s="68">
        <v>153</v>
      </c>
      <c r="H66" s="266">
        <v>306</v>
      </c>
      <c r="I66" s="24"/>
      <c r="J66" s="24"/>
      <c r="K66" s="69">
        <v>306</v>
      </c>
      <c r="L66" s="112">
        <v>2</v>
      </c>
      <c r="M66" s="24">
        <v>3</v>
      </c>
      <c r="N66" s="24">
        <v>2</v>
      </c>
      <c r="O66" s="24">
        <v>2</v>
      </c>
      <c r="P66" s="24">
        <v>2</v>
      </c>
      <c r="Q66" s="24">
        <v>2</v>
      </c>
      <c r="R66" s="24">
        <v>2</v>
      </c>
      <c r="S66" s="140">
        <v>2</v>
      </c>
      <c r="T66" s="38"/>
      <c r="U66" s="38"/>
      <c r="V66" s="38"/>
      <c r="W66" s="38"/>
    </row>
    <row r="67" spans="1:26" s="18" customFormat="1" ht="15" customHeight="1" x14ac:dyDescent="0.35">
      <c r="A67" s="409"/>
      <c r="B67" s="320" t="s">
        <v>96</v>
      </c>
      <c r="C67" s="321"/>
      <c r="D67" s="322">
        <v>5</v>
      </c>
      <c r="E67" s="321">
        <v>7.8</v>
      </c>
      <c r="F67" s="272">
        <v>158</v>
      </c>
      <c r="G67" s="273">
        <v>53</v>
      </c>
      <c r="H67" s="419">
        <v>105</v>
      </c>
      <c r="I67" s="274"/>
      <c r="J67" s="274">
        <v>105</v>
      </c>
      <c r="K67" s="323"/>
      <c r="L67" s="275"/>
      <c r="M67" s="274"/>
      <c r="N67" s="274"/>
      <c r="O67" s="274"/>
      <c r="P67" s="274">
        <v>1</v>
      </c>
      <c r="Q67" s="274"/>
      <c r="R67" s="274">
        <v>2</v>
      </c>
      <c r="S67" s="276">
        <v>3</v>
      </c>
      <c r="T67" s="296"/>
      <c r="U67" s="32"/>
      <c r="V67" s="32"/>
      <c r="W67" s="32"/>
      <c r="X67" s="38"/>
    </row>
    <row r="68" spans="1:26" s="18" customFormat="1" ht="15" customHeight="1" thickBot="1" x14ac:dyDescent="0.25">
      <c r="A68" s="510"/>
      <c r="B68" s="420" t="s">
        <v>117</v>
      </c>
      <c r="C68" s="392"/>
      <c r="D68" s="393"/>
      <c r="E68" s="302" t="s">
        <v>164</v>
      </c>
      <c r="F68" s="394">
        <v>82</v>
      </c>
      <c r="G68" s="23">
        <v>27</v>
      </c>
      <c r="H68" s="161">
        <v>55</v>
      </c>
      <c r="I68" s="162"/>
      <c r="J68" s="162">
        <v>55</v>
      </c>
      <c r="K68" s="163"/>
      <c r="L68" s="245"/>
      <c r="M68" s="162"/>
      <c r="N68" s="162"/>
      <c r="O68" s="162"/>
      <c r="P68" s="162"/>
      <c r="Q68" s="162">
        <v>1</v>
      </c>
      <c r="R68" s="162">
        <v>1</v>
      </c>
      <c r="S68" s="421">
        <v>1</v>
      </c>
      <c r="U68" s="38"/>
      <c r="V68" s="38"/>
    </row>
    <row r="69" spans="1:26" s="18" customFormat="1" ht="15" customHeight="1" x14ac:dyDescent="0.25">
      <c r="A69" s="422" t="s">
        <v>136</v>
      </c>
      <c r="B69" s="395" t="s">
        <v>137</v>
      </c>
      <c r="C69" s="396"/>
      <c r="D69" s="397">
        <v>8</v>
      </c>
      <c r="E69" s="423" t="s">
        <v>203</v>
      </c>
      <c r="F69" s="398">
        <v>113</v>
      </c>
      <c r="G69" s="424">
        <v>38</v>
      </c>
      <c r="H69" s="399">
        <v>75</v>
      </c>
      <c r="I69" s="400"/>
      <c r="J69" s="400"/>
      <c r="K69" s="425">
        <v>75</v>
      </c>
      <c r="L69" s="399"/>
      <c r="M69" s="400"/>
      <c r="N69" s="400"/>
      <c r="O69" s="400">
        <v>1</v>
      </c>
      <c r="P69" s="400"/>
      <c r="Q69" s="400">
        <v>1</v>
      </c>
      <c r="R69" s="400">
        <v>1</v>
      </c>
      <c r="S69" s="426">
        <v>1</v>
      </c>
      <c r="U69" s="208"/>
      <c r="V69" s="208"/>
      <c r="W69" s="86"/>
      <c r="X69" s="86"/>
      <c r="Y69" s="86"/>
      <c r="Z69" s="86"/>
    </row>
    <row r="70" spans="1:26" s="18" customFormat="1" ht="15.75" customHeight="1" thickBot="1" x14ac:dyDescent="0.4">
      <c r="A70" s="427" t="s">
        <v>142</v>
      </c>
      <c r="B70" s="202" t="s">
        <v>143</v>
      </c>
      <c r="C70" s="200"/>
      <c r="D70" s="106">
        <v>6</v>
      </c>
      <c r="E70" s="604">
        <v>5</v>
      </c>
      <c r="F70" s="205">
        <v>114</v>
      </c>
      <c r="G70" s="428">
        <v>38</v>
      </c>
      <c r="H70" s="155">
        <v>76</v>
      </c>
      <c r="I70" s="231"/>
      <c r="J70" s="156">
        <v>76</v>
      </c>
      <c r="K70" s="231"/>
      <c r="L70" s="155"/>
      <c r="M70" s="156"/>
      <c r="N70" s="156"/>
      <c r="O70" s="156"/>
      <c r="P70" s="156">
        <v>1</v>
      </c>
      <c r="Q70" s="156">
        <v>3</v>
      </c>
      <c r="R70" s="156"/>
      <c r="S70" s="157"/>
      <c r="T70" s="296"/>
      <c r="U70" s="38"/>
      <c r="V70" s="38"/>
    </row>
    <row r="71" spans="1:26" s="18" customFormat="1" ht="15" customHeight="1" x14ac:dyDescent="0.2">
      <c r="A71" s="358" t="s">
        <v>97</v>
      </c>
      <c r="B71" s="283" t="s">
        <v>98</v>
      </c>
      <c r="C71" s="584"/>
      <c r="D71" s="585" t="s">
        <v>195</v>
      </c>
      <c r="E71" s="586">
        <v>5.7</v>
      </c>
      <c r="F71" s="359">
        <v>377</v>
      </c>
      <c r="G71" s="222">
        <v>138</v>
      </c>
      <c r="H71" s="223">
        <v>239</v>
      </c>
      <c r="I71" s="360">
        <v>165</v>
      </c>
      <c r="J71" s="360">
        <v>54</v>
      </c>
      <c r="K71" s="286">
        <v>20</v>
      </c>
      <c r="L71" s="361"/>
      <c r="M71" s="107"/>
      <c r="N71" s="107"/>
      <c r="O71" s="107"/>
      <c r="P71" s="107">
        <v>1</v>
      </c>
      <c r="Q71" s="107">
        <v>4</v>
      </c>
      <c r="R71" s="107">
        <v>3</v>
      </c>
      <c r="S71" s="362">
        <v>5</v>
      </c>
      <c r="T71" s="38"/>
      <c r="U71" s="38"/>
      <c r="V71" s="38"/>
      <c r="W71" s="38"/>
      <c r="X71" s="38"/>
    </row>
    <row r="72" spans="1:26" s="18" customFormat="1" ht="15" customHeight="1" x14ac:dyDescent="0.35">
      <c r="A72" s="363"/>
      <c r="B72" s="27" t="s">
        <v>99</v>
      </c>
      <c r="C72" s="28"/>
      <c r="D72" s="29">
        <v>6</v>
      </c>
      <c r="E72" s="39">
        <v>5</v>
      </c>
      <c r="F72" s="22">
        <v>54</v>
      </c>
      <c r="G72" s="13">
        <v>18</v>
      </c>
      <c r="H72" s="40">
        <v>36</v>
      </c>
      <c r="I72" s="30"/>
      <c r="J72" s="30">
        <v>16</v>
      </c>
      <c r="K72" s="14">
        <v>20</v>
      </c>
      <c r="L72" s="110"/>
      <c r="M72" s="30"/>
      <c r="N72" s="14"/>
      <c r="O72" s="30"/>
      <c r="P72" s="30">
        <v>1</v>
      </c>
      <c r="Q72" s="30">
        <v>1</v>
      </c>
      <c r="R72" s="30"/>
      <c r="S72" s="141"/>
      <c r="T72" s="296"/>
      <c r="U72" s="38"/>
      <c r="V72" s="38"/>
      <c r="W72" s="38"/>
      <c r="X72" s="38"/>
    </row>
    <row r="73" spans="1:26" s="18" customFormat="1" ht="15" customHeight="1" x14ac:dyDescent="0.25">
      <c r="A73" s="364"/>
      <c r="B73" s="27" t="s">
        <v>100</v>
      </c>
      <c r="C73" s="28"/>
      <c r="D73" s="29"/>
      <c r="E73" s="39">
        <v>8</v>
      </c>
      <c r="F73" s="22">
        <v>57</v>
      </c>
      <c r="G73" s="13">
        <v>19</v>
      </c>
      <c r="H73" s="20">
        <v>38</v>
      </c>
      <c r="I73" s="41"/>
      <c r="J73" s="41">
        <v>38</v>
      </c>
      <c r="K73" s="31"/>
      <c r="L73" s="110"/>
      <c r="M73" s="30"/>
      <c r="N73" s="42"/>
      <c r="O73" s="43"/>
      <c r="P73" s="30"/>
      <c r="Q73" s="30"/>
      <c r="R73" s="30"/>
      <c r="S73" s="141">
        <v>2</v>
      </c>
      <c r="T73" s="44"/>
      <c r="U73" s="38"/>
      <c r="V73" s="38"/>
      <c r="W73" s="38"/>
      <c r="X73" s="38"/>
    </row>
    <row r="74" spans="1:26" s="18" customFormat="1" ht="15" customHeight="1" x14ac:dyDescent="0.25">
      <c r="A74" s="365"/>
      <c r="B74" s="131" t="s">
        <v>101</v>
      </c>
      <c r="C74" s="54"/>
      <c r="D74" s="265"/>
      <c r="E74" s="277">
        <v>6.7</v>
      </c>
      <c r="F74" s="182">
        <v>108</v>
      </c>
      <c r="G74" s="68">
        <v>36</v>
      </c>
      <c r="H74" s="24">
        <v>72</v>
      </c>
      <c r="I74" s="24">
        <v>72</v>
      </c>
      <c r="J74" s="24"/>
      <c r="K74" s="69"/>
      <c r="L74" s="112"/>
      <c r="M74" s="24"/>
      <c r="N74" s="24"/>
      <c r="O74" s="24"/>
      <c r="P74" s="24"/>
      <c r="Q74" s="24">
        <v>2</v>
      </c>
      <c r="R74" s="24">
        <v>2</v>
      </c>
      <c r="S74" s="140"/>
      <c r="T74" s="44"/>
      <c r="U74" s="38"/>
      <c r="V74" s="38"/>
      <c r="W74" s="38"/>
      <c r="X74" s="38"/>
    </row>
    <row r="75" spans="1:26" s="18" customFormat="1" ht="15" customHeight="1" x14ac:dyDescent="0.25">
      <c r="A75" s="366"/>
      <c r="B75" s="278" t="s">
        <v>102</v>
      </c>
      <c r="C75" s="273"/>
      <c r="D75" s="272">
        <v>8</v>
      </c>
      <c r="E75" s="279"/>
      <c r="F75" s="272">
        <v>76</v>
      </c>
      <c r="G75" s="273">
        <v>38</v>
      </c>
      <c r="H75" s="274">
        <v>38</v>
      </c>
      <c r="I75" s="274">
        <v>38</v>
      </c>
      <c r="J75" s="274"/>
      <c r="K75" s="280"/>
      <c r="L75" s="275"/>
      <c r="M75" s="274"/>
      <c r="N75" s="274"/>
      <c r="O75" s="274"/>
      <c r="P75" s="274"/>
      <c r="Q75" s="274"/>
      <c r="R75" s="274"/>
      <c r="S75" s="276">
        <v>2</v>
      </c>
      <c r="T75" s="44"/>
      <c r="U75" s="38"/>
      <c r="V75" s="38"/>
      <c r="W75" s="38"/>
      <c r="X75" s="38"/>
    </row>
    <row r="76" spans="1:26" s="18" customFormat="1" ht="15" customHeight="1" thickBot="1" x14ac:dyDescent="0.25">
      <c r="A76" s="541"/>
      <c r="B76" s="542" t="s">
        <v>118</v>
      </c>
      <c r="C76" s="543"/>
      <c r="D76" s="544">
        <v>8</v>
      </c>
      <c r="E76" s="545">
        <v>6.7</v>
      </c>
      <c r="F76" s="546">
        <v>82</v>
      </c>
      <c r="G76" s="547">
        <v>27</v>
      </c>
      <c r="H76" s="548">
        <v>55</v>
      </c>
      <c r="I76" s="549">
        <v>55</v>
      </c>
      <c r="J76" s="549"/>
      <c r="K76" s="550"/>
      <c r="L76" s="551"/>
      <c r="M76" s="549"/>
      <c r="N76" s="549"/>
      <c r="O76" s="549"/>
      <c r="P76" s="549"/>
      <c r="Q76" s="549">
        <v>1</v>
      </c>
      <c r="R76" s="549">
        <v>1</v>
      </c>
      <c r="S76" s="552">
        <v>1</v>
      </c>
    </row>
    <row r="77" spans="1:26" s="18" customFormat="1" ht="15.75" customHeight="1" thickBot="1" x14ac:dyDescent="0.25">
      <c r="A77" s="553" t="s">
        <v>140</v>
      </c>
      <c r="B77" s="554" t="s">
        <v>141</v>
      </c>
      <c r="C77" s="190"/>
      <c r="D77" s="555">
        <v>5</v>
      </c>
      <c r="E77" s="556" t="s">
        <v>159</v>
      </c>
      <c r="F77" s="557">
        <v>264</v>
      </c>
      <c r="G77" s="558">
        <v>88</v>
      </c>
      <c r="H77" s="559">
        <v>176</v>
      </c>
      <c r="I77" s="304">
        <v>176</v>
      </c>
      <c r="J77" s="304"/>
      <c r="K77" s="305"/>
      <c r="L77" s="559">
        <v>2</v>
      </c>
      <c r="M77" s="304">
        <v>2</v>
      </c>
      <c r="N77" s="304">
        <v>2</v>
      </c>
      <c r="O77" s="304">
        <v>2</v>
      </c>
      <c r="P77" s="304">
        <v>2</v>
      </c>
      <c r="Q77" s="304"/>
      <c r="R77" s="304"/>
      <c r="S77" s="453"/>
    </row>
    <row r="78" spans="1:26" s="18" customFormat="1" ht="15" customHeight="1" thickBot="1" x14ac:dyDescent="0.3">
      <c r="A78" s="514" t="s">
        <v>103</v>
      </c>
      <c r="B78" s="377" t="s">
        <v>104</v>
      </c>
      <c r="C78" s="565" t="s">
        <v>105</v>
      </c>
      <c r="D78" s="566">
        <v>1.6</v>
      </c>
      <c r="E78" s="567">
        <v>2.4</v>
      </c>
      <c r="F78" s="164">
        <v>186</v>
      </c>
      <c r="G78" s="378">
        <v>62</v>
      </c>
      <c r="H78" s="183">
        <v>124</v>
      </c>
      <c r="I78" s="356"/>
      <c r="J78" s="356"/>
      <c r="K78" s="357">
        <v>124</v>
      </c>
      <c r="L78" s="180">
        <v>1</v>
      </c>
      <c r="M78" s="179">
        <v>1</v>
      </c>
      <c r="N78" s="179">
        <v>1</v>
      </c>
      <c r="O78" s="179">
        <v>1</v>
      </c>
      <c r="P78" s="179">
        <v>1</v>
      </c>
      <c r="Q78" s="179">
        <v>1</v>
      </c>
      <c r="R78" s="179">
        <v>1</v>
      </c>
      <c r="S78" s="181"/>
      <c r="T78" s="646"/>
      <c r="U78" s="38"/>
      <c r="V78" s="38"/>
      <c r="W78" s="38"/>
      <c r="X78" s="38"/>
    </row>
    <row r="79" spans="1:26" s="18" customFormat="1" ht="15" customHeight="1" x14ac:dyDescent="0.25">
      <c r="A79" s="210" t="s">
        <v>106</v>
      </c>
      <c r="B79" s="380" t="s">
        <v>107</v>
      </c>
      <c r="C79" s="381"/>
      <c r="D79" s="564">
        <v>8</v>
      </c>
      <c r="E79" s="382" t="s">
        <v>162</v>
      </c>
      <c r="F79" s="383">
        <v>574</v>
      </c>
      <c r="G79" s="384">
        <v>181</v>
      </c>
      <c r="H79" s="391">
        <v>393</v>
      </c>
      <c r="I79" s="385">
        <v>393</v>
      </c>
      <c r="J79" s="385"/>
      <c r="K79" s="386"/>
      <c r="L79" s="387">
        <v>2</v>
      </c>
      <c r="M79" s="385">
        <v>2</v>
      </c>
      <c r="N79" s="385">
        <v>3</v>
      </c>
      <c r="O79" s="385">
        <v>3</v>
      </c>
      <c r="P79" s="385">
        <v>3</v>
      </c>
      <c r="Q79" s="385">
        <v>3</v>
      </c>
      <c r="R79" s="385">
        <v>3</v>
      </c>
      <c r="S79" s="388">
        <v>3</v>
      </c>
      <c r="T79" s="646"/>
      <c r="U79" s="51"/>
      <c r="V79" s="38"/>
      <c r="W79" s="38"/>
      <c r="X79" s="38"/>
    </row>
    <row r="80" spans="1:26" s="18" customFormat="1" ht="15.75" customHeight="1" thickBot="1" x14ac:dyDescent="0.25">
      <c r="A80" s="389" t="s">
        <v>138</v>
      </c>
      <c r="B80" s="367" t="s">
        <v>139</v>
      </c>
      <c r="C80" s="368"/>
      <c r="D80" s="369">
        <v>8</v>
      </c>
      <c r="E80" s="370" t="s">
        <v>162</v>
      </c>
      <c r="F80" s="371">
        <v>200</v>
      </c>
      <c r="G80" s="372">
        <v>57</v>
      </c>
      <c r="H80" s="373">
        <v>143</v>
      </c>
      <c r="I80" s="374">
        <v>143</v>
      </c>
      <c r="J80" s="374"/>
      <c r="K80" s="390"/>
      <c r="L80" s="373">
        <v>1</v>
      </c>
      <c r="M80" s="374">
        <v>1</v>
      </c>
      <c r="N80" s="374">
        <v>1</v>
      </c>
      <c r="O80" s="374">
        <v>1</v>
      </c>
      <c r="P80" s="374">
        <v>1</v>
      </c>
      <c r="Q80" s="374">
        <v>1</v>
      </c>
      <c r="R80" s="374">
        <v>1</v>
      </c>
      <c r="S80" s="375">
        <v>1</v>
      </c>
    </row>
    <row r="81" spans="1:26" s="18" customFormat="1" ht="15" customHeight="1" thickBot="1" x14ac:dyDescent="0.3">
      <c r="A81" s="515" t="s">
        <v>145</v>
      </c>
      <c r="B81" s="376" t="s">
        <v>196</v>
      </c>
      <c r="C81" s="605"/>
      <c r="D81" s="606">
        <v>8</v>
      </c>
      <c r="E81" s="607" t="s">
        <v>162</v>
      </c>
      <c r="F81" s="429" t="s">
        <v>153</v>
      </c>
      <c r="G81" s="430"/>
      <c r="H81" s="431"/>
      <c r="I81" s="379"/>
      <c r="J81" s="379"/>
      <c r="K81" s="432"/>
      <c r="L81" s="433"/>
      <c r="M81" s="379"/>
      <c r="N81" s="379"/>
      <c r="O81" s="379"/>
      <c r="P81" s="379"/>
      <c r="Q81" s="379"/>
      <c r="R81" s="379"/>
      <c r="S81" s="434"/>
      <c r="T81" s="38"/>
      <c r="U81" s="38"/>
      <c r="V81" s="38"/>
      <c r="W81" s="38"/>
    </row>
    <row r="82" spans="1:26" s="18" customFormat="1" ht="15" customHeight="1" thickBot="1" x14ac:dyDescent="0.3">
      <c r="A82" s="681"/>
      <c r="B82" s="682" t="s">
        <v>108</v>
      </c>
      <c r="C82" s="683" t="s">
        <v>163</v>
      </c>
      <c r="D82" s="173"/>
      <c r="E82" s="684"/>
      <c r="F82" s="685">
        <f>SUM(F83,F88,F89,F90,F91,F97,F98)</f>
        <v>2527</v>
      </c>
      <c r="G82" s="685">
        <f>SUM(G83,G88,G89,G90,G91,G97,G98)</f>
        <v>835</v>
      </c>
      <c r="H82" s="686">
        <f>SUM(H83,H88,H89,H90,H91,H97,H98)</f>
        <v>1692</v>
      </c>
      <c r="I82" s="149"/>
      <c r="J82" s="149"/>
      <c r="K82" s="687"/>
      <c r="L82" s="688"/>
      <c r="M82" s="149"/>
      <c r="N82" s="149"/>
      <c r="O82" s="149"/>
      <c r="P82" s="149"/>
      <c r="Q82" s="149"/>
      <c r="R82" s="149"/>
      <c r="S82" s="435"/>
      <c r="T82" s="772"/>
      <c r="U82" s="772"/>
      <c r="V82" s="772"/>
      <c r="W82" s="772"/>
      <c r="X82" s="38"/>
    </row>
    <row r="83" spans="1:26" s="18" customFormat="1" ht="31.5" customHeight="1" x14ac:dyDescent="0.2">
      <c r="A83" s="358" t="s">
        <v>92</v>
      </c>
      <c r="B83" s="283" t="s">
        <v>109</v>
      </c>
      <c r="C83" s="587" t="s">
        <v>201</v>
      </c>
      <c r="D83" s="588">
        <v>5.8</v>
      </c>
      <c r="E83" s="589">
        <v>3.7</v>
      </c>
      <c r="F83" s="359">
        <v>1273</v>
      </c>
      <c r="G83" s="359">
        <v>414</v>
      </c>
      <c r="H83" s="223">
        <v>859</v>
      </c>
      <c r="I83" s="107"/>
      <c r="J83" s="107"/>
      <c r="K83" s="286"/>
      <c r="L83" s="361">
        <v>4</v>
      </c>
      <c r="M83" s="107">
        <v>5</v>
      </c>
      <c r="N83" s="107">
        <v>5</v>
      </c>
      <c r="O83" s="107">
        <v>5</v>
      </c>
      <c r="P83" s="107">
        <v>6</v>
      </c>
      <c r="Q83" s="107">
        <v>6</v>
      </c>
      <c r="R83" s="107">
        <v>8</v>
      </c>
      <c r="S83" s="362">
        <v>9</v>
      </c>
      <c r="T83" s="38"/>
      <c r="U83" s="38"/>
      <c r="V83" s="38"/>
      <c r="W83" s="38"/>
      <c r="X83" s="38"/>
    </row>
    <row r="84" spans="1:26" s="18" customFormat="1" ht="15" customHeight="1" x14ac:dyDescent="0.3">
      <c r="A84" s="364"/>
      <c r="B84" s="27" t="s">
        <v>107</v>
      </c>
      <c r="C84" s="28"/>
      <c r="D84" s="28">
        <v>8</v>
      </c>
      <c r="E84" s="103" t="s">
        <v>162</v>
      </c>
      <c r="F84" s="22">
        <v>628</v>
      </c>
      <c r="G84" s="22">
        <v>199</v>
      </c>
      <c r="H84" s="20">
        <v>429</v>
      </c>
      <c r="I84" s="30">
        <v>429</v>
      </c>
      <c r="J84" s="30"/>
      <c r="K84" s="31"/>
      <c r="L84" s="110">
        <v>3</v>
      </c>
      <c r="M84" s="30">
        <v>3</v>
      </c>
      <c r="N84" s="30">
        <v>3</v>
      </c>
      <c r="O84" s="30">
        <v>3</v>
      </c>
      <c r="P84" s="30">
        <v>3</v>
      </c>
      <c r="Q84" s="30">
        <v>3</v>
      </c>
      <c r="R84" s="30">
        <v>3</v>
      </c>
      <c r="S84" s="141">
        <v>3</v>
      </c>
      <c r="T84" s="648"/>
      <c r="U84" s="52"/>
      <c r="V84" s="38"/>
      <c r="W84" s="38"/>
      <c r="X84" s="38"/>
    </row>
    <row r="85" spans="1:26" s="18" customFormat="1" ht="15" customHeight="1" x14ac:dyDescent="0.35">
      <c r="A85" s="364"/>
      <c r="B85" s="320" t="s">
        <v>96</v>
      </c>
      <c r="C85" s="321"/>
      <c r="D85" s="322">
        <v>5</v>
      </c>
      <c r="E85" s="321">
        <v>7.8</v>
      </c>
      <c r="F85" s="272">
        <v>158</v>
      </c>
      <c r="G85" s="273">
        <v>53</v>
      </c>
      <c r="H85" s="419">
        <v>105</v>
      </c>
      <c r="I85" s="274"/>
      <c r="J85" s="274">
        <v>105</v>
      </c>
      <c r="K85" s="323"/>
      <c r="L85" s="275"/>
      <c r="M85" s="274"/>
      <c r="N85" s="274"/>
      <c r="O85" s="274"/>
      <c r="P85" s="274">
        <v>1</v>
      </c>
      <c r="Q85" s="274"/>
      <c r="R85" s="274">
        <v>2</v>
      </c>
      <c r="S85" s="276">
        <v>3</v>
      </c>
      <c r="T85" s="649"/>
      <c r="U85" s="38"/>
      <c r="V85" s="38"/>
      <c r="W85" s="38"/>
      <c r="X85" s="38"/>
    </row>
    <row r="86" spans="1:26" s="18" customFormat="1" ht="15" customHeight="1" x14ac:dyDescent="0.2">
      <c r="A86" s="436"/>
      <c r="B86" s="437" t="s">
        <v>117</v>
      </c>
      <c r="C86" s="267"/>
      <c r="D86" s="268"/>
      <c r="E86" s="65" t="s">
        <v>164</v>
      </c>
      <c r="F86" s="269">
        <v>82</v>
      </c>
      <c r="G86" s="562">
        <v>27</v>
      </c>
      <c r="H86" s="270">
        <v>55</v>
      </c>
      <c r="I86" s="41"/>
      <c r="J86" s="41">
        <v>55</v>
      </c>
      <c r="K86" s="271"/>
      <c r="L86" s="438"/>
      <c r="M86" s="41"/>
      <c r="N86" s="41"/>
      <c r="O86" s="41"/>
      <c r="P86" s="41"/>
      <c r="Q86" s="41">
        <v>1</v>
      </c>
      <c r="R86" s="41">
        <v>1</v>
      </c>
      <c r="S86" s="439">
        <v>1</v>
      </c>
      <c r="T86" s="628"/>
    </row>
    <row r="87" spans="1:26" s="18" customFormat="1" ht="17.25" customHeight="1" thickBot="1" x14ac:dyDescent="0.25">
      <c r="A87" s="365"/>
      <c r="B87" s="300" t="s">
        <v>166</v>
      </c>
      <c r="C87" s="68" t="s">
        <v>204</v>
      </c>
      <c r="D87" s="68"/>
      <c r="E87" s="560" t="s">
        <v>95</v>
      </c>
      <c r="F87" s="560">
        <v>405</v>
      </c>
      <c r="G87" s="560">
        <v>135</v>
      </c>
      <c r="H87" s="82">
        <v>270</v>
      </c>
      <c r="I87" s="70"/>
      <c r="J87" s="70"/>
      <c r="K87" s="83">
        <v>270</v>
      </c>
      <c r="L87" s="561">
        <v>1</v>
      </c>
      <c r="M87" s="70">
        <v>2</v>
      </c>
      <c r="N87" s="70">
        <v>2</v>
      </c>
      <c r="O87" s="70">
        <v>2</v>
      </c>
      <c r="P87" s="70">
        <v>2</v>
      </c>
      <c r="Q87" s="70">
        <v>2</v>
      </c>
      <c r="R87" s="70">
        <v>2</v>
      </c>
      <c r="S87" s="113">
        <v>2</v>
      </c>
      <c r="T87" s="645"/>
      <c r="U87" s="32"/>
      <c r="V87" s="32"/>
      <c r="W87" s="32"/>
      <c r="X87" s="38"/>
    </row>
    <row r="88" spans="1:26" s="18" customFormat="1" ht="15" customHeight="1" x14ac:dyDescent="0.25">
      <c r="A88" s="422" t="s">
        <v>136</v>
      </c>
      <c r="B88" s="395" t="s">
        <v>137</v>
      </c>
      <c r="C88" s="396"/>
      <c r="D88" s="397">
        <v>8</v>
      </c>
      <c r="E88" s="423" t="s">
        <v>203</v>
      </c>
      <c r="F88" s="398">
        <v>113</v>
      </c>
      <c r="G88" s="424">
        <v>38</v>
      </c>
      <c r="H88" s="399">
        <v>75</v>
      </c>
      <c r="I88" s="400"/>
      <c r="J88" s="400"/>
      <c r="K88" s="425">
        <v>75</v>
      </c>
      <c r="L88" s="399"/>
      <c r="M88" s="400"/>
      <c r="N88" s="400"/>
      <c r="O88" s="400">
        <v>1</v>
      </c>
      <c r="P88" s="400"/>
      <c r="Q88" s="400">
        <v>1</v>
      </c>
      <c r="R88" s="400">
        <v>1</v>
      </c>
      <c r="S88" s="426">
        <v>1</v>
      </c>
      <c r="T88" s="628"/>
      <c r="U88" s="208"/>
      <c r="V88" s="86"/>
      <c r="W88" s="86"/>
      <c r="X88" s="86"/>
      <c r="Y88" s="86"/>
      <c r="Z88" s="86"/>
    </row>
    <row r="89" spans="1:26" s="18" customFormat="1" ht="15.75" customHeight="1" x14ac:dyDescent="0.2">
      <c r="A89" s="211" t="s">
        <v>138</v>
      </c>
      <c r="B89" s="201" t="s">
        <v>139</v>
      </c>
      <c r="C89" s="55"/>
      <c r="D89" s="187">
        <v>8</v>
      </c>
      <c r="E89" s="203" t="s">
        <v>162</v>
      </c>
      <c r="F89" s="204">
        <v>200</v>
      </c>
      <c r="G89" s="66">
        <v>57</v>
      </c>
      <c r="H89" s="206">
        <v>143</v>
      </c>
      <c r="I89" s="49">
        <v>143</v>
      </c>
      <c r="J89" s="49"/>
      <c r="K89" s="87"/>
      <c r="L89" s="206">
        <v>1</v>
      </c>
      <c r="M89" s="49">
        <v>1</v>
      </c>
      <c r="N89" s="49">
        <v>1</v>
      </c>
      <c r="O89" s="49">
        <v>1</v>
      </c>
      <c r="P89" s="49">
        <v>1</v>
      </c>
      <c r="Q89" s="49">
        <v>1</v>
      </c>
      <c r="R89" s="49">
        <v>1</v>
      </c>
      <c r="S89" s="207">
        <v>1</v>
      </c>
      <c r="T89" s="628"/>
    </row>
    <row r="90" spans="1:26" s="18" customFormat="1" ht="15.75" customHeight="1" thickBot="1" x14ac:dyDescent="0.4">
      <c r="A90" s="427" t="s">
        <v>142</v>
      </c>
      <c r="B90" s="202" t="s">
        <v>143</v>
      </c>
      <c r="C90" s="200"/>
      <c r="D90" s="106">
        <v>6</v>
      </c>
      <c r="E90" s="609">
        <v>5</v>
      </c>
      <c r="F90" s="205">
        <v>114</v>
      </c>
      <c r="G90" s="428">
        <v>38</v>
      </c>
      <c r="H90" s="155">
        <v>76</v>
      </c>
      <c r="I90" s="231"/>
      <c r="J90" s="156">
        <v>76</v>
      </c>
      <c r="K90" s="231"/>
      <c r="L90" s="155"/>
      <c r="M90" s="156"/>
      <c r="N90" s="156"/>
      <c r="O90" s="156"/>
      <c r="P90" s="156">
        <v>1</v>
      </c>
      <c r="Q90" s="156">
        <v>3</v>
      </c>
      <c r="R90" s="156"/>
      <c r="S90" s="157"/>
      <c r="T90" s="649"/>
    </row>
    <row r="91" spans="1:26" s="18" customFormat="1" ht="15" customHeight="1" x14ac:dyDescent="0.2">
      <c r="A91" s="512" t="s">
        <v>97</v>
      </c>
      <c r="B91" s="47" t="s">
        <v>98</v>
      </c>
      <c r="C91" s="584"/>
      <c r="D91" s="585" t="s">
        <v>195</v>
      </c>
      <c r="E91" s="586">
        <v>5.7</v>
      </c>
      <c r="F91" s="56">
        <v>377</v>
      </c>
      <c r="G91" s="58">
        <v>138</v>
      </c>
      <c r="H91" s="48">
        <v>239</v>
      </c>
      <c r="I91" s="184">
        <v>165</v>
      </c>
      <c r="J91" s="184">
        <v>54</v>
      </c>
      <c r="K91" s="61">
        <v>20</v>
      </c>
      <c r="L91" s="165"/>
      <c r="M91" s="60"/>
      <c r="N91" s="60"/>
      <c r="O91" s="60"/>
      <c r="P91" s="60">
        <v>1</v>
      </c>
      <c r="Q91" s="60">
        <v>4</v>
      </c>
      <c r="R91" s="60">
        <v>3</v>
      </c>
      <c r="S91" s="166">
        <v>5</v>
      </c>
      <c r="T91" s="646"/>
      <c r="U91" s="38"/>
      <c r="V91" s="38"/>
      <c r="W91" s="38"/>
      <c r="X91" s="38"/>
    </row>
    <row r="92" spans="1:26" s="18" customFormat="1" ht="15" customHeight="1" x14ac:dyDescent="0.35">
      <c r="A92" s="363"/>
      <c r="B92" s="27" t="s">
        <v>99</v>
      </c>
      <c r="C92" s="28"/>
      <c r="D92" s="29">
        <v>6</v>
      </c>
      <c r="E92" s="39">
        <v>5</v>
      </c>
      <c r="F92" s="22">
        <v>54</v>
      </c>
      <c r="G92" s="13">
        <v>18</v>
      </c>
      <c r="H92" s="40">
        <v>36</v>
      </c>
      <c r="I92" s="30"/>
      <c r="J92" s="30">
        <v>16</v>
      </c>
      <c r="K92" s="14">
        <v>20</v>
      </c>
      <c r="L92" s="110"/>
      <c r="M92" s="30"/>
      <c r="N92" s="14"/>
      <c r="O92" s="30"/>
      <c r="P92" s="30">
        <v>1</v>
      </c>
      <c r="Q92" s="30">
        <v>1</v>
      </c>
      <c r="R92" s="30"/>
      <c r="S92" s="141"/>
      <c r="T92" s="649"/>
      <c r="U92" s="38"/>
      <c r="V92" s="38"/>
      <c r="W92" s="38"/>
      <c r="X92" s="38"/>
    </row>
    <row r="93" spans="1:26" s="18" customFormat="1" ht="15" customHeight="1" x14ac:dyDescent="0.2">
      <c r="A93" s="364"/>
      <c r="B93" s="27" t="s">
        <v>100</v>
      </c>
      <c r="C93" s="28"/>
      <c r="D93" s="29"/>
      <c r="E93" s="39">
        <v>8</v>
      </c>
      <c r="F93" s="22">
        <v>57</v>
      </c>
      <c r="G93" s="13">
        <v>19</v>
      </c>
      <c r="H93" s="20">
        <v>38</v>
      </c>
      <c r="I93" s="41"/>
      <c r="J93" s="41">
        <v>38</v>
      </c>
      <c r="K93" s="31"/>
      <c r="L93" s="110"/>
      <c r="M93" s="30"/>
      <c r="N93" s="42"/>
      <c r="O93" s="43"/>
      <c r="P93" s="30"/>
      <c r="Q93" s="30"/>
      <c r="R93" s="30"/>
      <c r="S93" s="141">
        <v>2</v>
      </c>
      <c r="T93" s="646"/>
      <c r="U93" s="38"/>
      <c r="V93" s="38"/>
      <c r="W93" s="38"/>
    </row>
    <row r="94" spans="1:26" s="18" customFormat="1" ht="15" customHeight="1" x14ac:dyDescent="0.2">
      <c r="A94" s="365"/>
      <c r="B94" s="131" t="s">
        <v>101</v>
      </c>
      <c r="C94" s="54"/>
      <c r="D94" s="265"/>
      <c r="E94" s="277">
        <v>6.7</v>
      </c>
      <c r="F94" s="182">
        <v>108</v>
      </c>
      <c r="G94" s="68">
        <v>36</v>
      </c>
      <c r="H94" s="24">
        <v>72</v>
      </c>
      <c r="I94" s="24">
        <v>72</v>
      </c>
      <c r="J94" s="24"/>
      <c r="K94" s="69"/>
      <c r="L94" s="112"/>
      <c r="M94" s="24"/>
      <c r="N94" s="24"/>
      <c r="O94" s="24"/>
      <c r="P94" s="24"/>
      <c r="Q94" s="24">
        <v>2</v>
      </c>
      <c r="R94" s="24">
        <v>2</v>
      </c>
      <c r="S94" s="140"/>
      <c r="T94" s="646"/>
      <c r="U94" s="38"/>
      <c r="V94" s="38"/>
      <c r="W94" s="38"/>
    </row>
    <row r="95" spans="1:26" s="18" customFormat="1" ht="15" customHeight="1" x14ac:dyDescent="0.2">
      <c r="A95" s="366"/>
      <c r="B95" s="278" t="s">
        <v>102</v>
      </c>
      <c r="C95" s="273"/>
      <c r="D95" s="272">
        <v>8</v>
      </c>
      <c r="E95" s="279"/>
      <c r="F95" s="272">
        <v>76</v>
      </c>
      <c r="G95" s="273">
        <v>38</v>
      </c>
      <c r="H95" s="274">
        <v>38</v>
      </c>
      <c r="I95" s="274">
        <v>38</v>
      </c>
      <c r="J95" s="274"/>
      <c r="K95" s="280"/>
      <c r="L95" s="275"/>
      <c r="M95" s="274"/>
      <c r="N95" s="274"/>
      <c r="O95" s="274"/>
      <c r="P95" s="274"/>
      <c r="Q95" s="274"/>
      <c r="R95" s="274"/>
      <c r="S95" s="276">
        <v>2</v>
      </c>
      <c r="T95" s="646"/>
      <c r="U95" s="38"/>
      <c r="V95" s="38"/>
      <c r="W95" s="38"/>
    </row>
    <row r="96" spans="1:26" s="18" customFormat="1" ht="15" customHeight="1" thickBot="1" x14ac:dyDescent="0.25">
      <c r="A96" s="541"/>
      <c r="B96" s="542" t="s">
        <v>118</v>
      </c>
      <c r="C96" s="543"/>
      <c r="D96" s="544">
        <v>8</v>
      </c>
      <c r="E96" s="545">
        <v>6.7</v>
      </c>
      <c r="F96" s="546">
        <v>82</v>
      </c>
      <c r="G96" s="547">
        <v>27</v>
      </c>
      <c r="H96" s="548">
        <v>55</v>
      </c>
      <c r="I96" s="549">
        <v>55</v>
      </c>
      <c r="J96" s="549"/>
      <c r="K96" s="550"/>
      <c r="L96" s="551"/>
      <c r="M96" s="549"/>
      <c r="N96" s="549"/>
      <c r="O96" s="549"/>
      <c r="P96" s="549"/>
      <c r="Q96" s="549">
        <v>1</v>
      </c>
      <c r="R96" s="549">
        <v>1</v>
      </c>
      <c r="S96" s="552">
        <v>1</v>
      </c>
      <c r="T96" s="628"/>
    </row>
    <row r="97" spans="1:23" s="18" customFormat="1" ht="15.75" customHeight="1" thickBot="1" x14ac:dyDescent="0.25">
      <c r="A97" s="553" t="s">
        <v>140</v>
      </c>
      <c r="B97" s="554" t="s">
        <v>141</v>
      </c>
      <c r="C97" s="190"/>
      <c r="D97" s="555">
        <v>5</v>
      </c>
      <c r="E97" s="556" t="s">
        <v>159</v>
      </c>
      <c r="F97" s="557">
        <v>264</v>
      </c>
      <c r="G97" s="558">
        <v>88</v>
      </c>
      <c r="H97" s="559">
        <v>176</v>
      </c>
      <c r="I97" s="304">
        <v>176</v>
      </c>
      <c r="J97" s="304"/>
      <c r="K97" s="305"/>
      <c r="L97" s="559">
        <v>2</v>
      </c>
      <c r="M97" s="304">
        <v>2</v>
      </c>
      <c r="N97" s="304">
        <v>2</v>
      </c>
      <c r="O97" s="304">
        <v>2</v>
      </c>
      <c r="P97" s="304">
        <v>2</v>
      </c>
      <c r="Q97" s="304"/>
      <c r="R97" s="304"/>
      <c r="S97" s="453"/>
      <c r="T97" s="628"/>
    </row>
    <row r="98" spans="1:23" s="18" customFormat="1" ht="15.75" customHeight="1" thickBot="1" x14ac:dyDescent="0.25">
      <c r="A98" s="440" t="s">
        <v>103</v>
      </c>
      <c r="B98" s="188" t="s">
        <v>104</v>
      </c>
      <c r="C98" s="189" t="s">
        <v>105</v>
      </c>
      <c r="D98" s="190">
        <v>1.6</v>
      </c>
      <c r="E98" s="191">
        <v>2.4</v>
      </c>
      <c r="F98" s="192">
        <v>186</v>
      </c>
      <c r="G98" s="192">
        <v>62</v>
      </c>
      <c r="H98" s="441">
        <v>124</v>
      </c>
      <c r="I98" s="175"/>
      <c r="J98" s="175"/>
      <c r="K98" s="193">
        <v>124</v>
      </c>
      <c r="L98" s="194">
        <v>1</v>
      </c>
      <c r="M98" s="195">
        <v>1</v>
      </c>
      <c r="N98" s="195">
        <v>1</v>
      </c>
      <c r="O98" s="195">
        <v>1</v>
      </c>
      <c r="P98" s="195">
        <v>1</v>
      </c>
      <c r="Q98" s="195">
        <v>1</v>
      </c>
      <c r="R98" s="195">
        <v>1</v>
      </c>
      <c r="S98" s="178"/>
      <c r="T98" s="646"/>
      <c r="U98" s="38"/>
      <c r="V98" s="38"/>
      <c r="W98" s="38"/>
    </row>
    <row r="99" spans="1:23" s="18" customFormat="1" ht="15" customHeight="1" x14ac:dyDescent="0.25">
      <c r="A99" s="515" t="s">
        <v>145</v>
      </c>
      <c r="B99" s="376" t="s">
        <v>196</v>
      </c>
      <c r="C99" s="442"/>
      <c r="D99" s="341">
        <v>8</v>
      </c>
      <c r="E99" s="345" t="s">
        <v>162</v>
      </c>
      <c r="F99" s="429" t="s">
        <v>153</v>
      </c>
      <c r="G99" s="443"/>
      <c r="H99" s="431"/>
      <c r="I99" s="379"/>
      <c r="J99" s="379"/>
      <c r="K99" s="432"/>
      <c r="L99" s="444"/>
      <c r="M99" s="402"/>
      <c r="N99" s="402"/>
      <c r="O99" s="402"/>
      <c r="P99" s="402"/>
      <c r="Q99" s="402"/>
      <c r="R99" s="402"/>
      <c r="S99" s="445"/>
      <c r="T99" s="38"/>
      <c r="U99" s="38"/>
      <c r="V99" s="38"/>
      <c r="W99" s="38"/>
    </row>
    <row r="100" spans="1:23" s="18" customFormat="1" ht="18" customHeight="1" thickBot="1" x14ac:dyDescent="0.25">
      <c r="A100" s="513"/>
      <c r="B100" s="324" t="s">
        <v>110</v>
      </c>
      <c r="C100" s="339"/>
      <c r="D100" s="342"/>
      <c r="E100" s="346"/>
      <c r="F100" s="348"/>
      <c r="G100" s="349"/>
      <c r="H100" s="25"/>
      <c r="I100" s="24"/>
      <c r="J100" s="24"/>
      <c r="K100" s="69"/>
      <c r="L100" s="401">
        <f>SUM(L65,L69,L70,L71,L77,L78,L79,L80)</f>
        <v>8</v>
      </c>
      <c r="M100" s="403">
        <f t="shared" ref="M100:S100" si="3">SUM(M65,M69,M70,M71,M77,M78,M79,M80)</f>
        <v>9</v>
      </c>
      <c r="N100" s="404">
        <f t="shared" si="3"/>
        <v>9</v>
      </c>
      <c r="O100" s="404">
        <f t="shared" si="3"/>
        <v>10</v>
      </c>
      <c r="P100" s="405">
        <f t="shared" si="3"/>
        <v>12</v>
      </c>
      <c r="Q100" s="406">
        <f t="shared" si="3"/>
        <v>16</v>
      </c>
      <c r="R100" s="404">
        <f t="shared" si="3"/>
        <v>14</v>
      </c>
      <c r="S100" s="407">
        <f t="shared" si="3"/>
        <v>16</v>
      </c>
      <c r="T100" s="138"/>
      <c r="U100" s="38"/>
      <c r="V100" s="38"/>
      <c r="W100" s="38"/>
    </row>
    <row r="101" spans="1:23" s="18" customFormat="1" ht="22.5" customHeight="1" thickBot="1" x14ac:dyDescent="0.25">
      <c r="A101" s="729"/>
      <c r="B101" s="738"/>
      <c r="C101" s="739"/>
      <c r="D101" s="740"/>
      <c r="E101" s="741"/>
      <c r="F101" s="742"/>
      <c r="G101" s="729"/>
      <c r="H101" s="743"/>
      <c r="I101" s="744"/>
      <c r="J101" s="744"/>
      <c r="K101" s="745"/>
      <c r="L101" s="746"/>
      <c r="M101" s="747"/>
      <c r="N101" s="747"/>
      <c r="O101" s="747"/>
      <c r="P101" s="747"/>
      <c r="Q101" s="747"/>
      <c r="R101" s="747"/>
      <c r="S101" s="748"/>
      <c r="T101" s="653"/>
      <c r="U101" s="38"/>
      <c r="V101" s="38"/>
      <c r="W101" s="38"/>
    </row>
    <row r="102" spans="1:23" s="18" customFormat="1" ht="15.75" customHeight="1" thickBot="1" x14ac:dyDescent="0.3">
      <c r="A102" s="537" t="s">
        <v>111</v>
      </c>
      <c r="B102" s="535" t="s">
        <v>112</v>
      </c>
      <c r="C102" s="340" t="s">
        <v>163</v>
      </c>
      <c r="D102" s="343"/>
      <c r="E102" s="347"/>
      <c r="F102" s="139">
        <f>SUM(F103,F106,F110)</f>
        <v>463</v>
      </c>
      <c r="G102" s="350">
        <f>SUM(G103,G106,G110)</f>
        <v>154</v>
      </c>
      <c r="H102" s="344">
        <f>SUM(H103,H106,H110)</f>
        <v>309</v>
      </c>
      <c r="I102" s="281"/>
      <c r="J102" s="281"/>
      <c r="K102" s="282"/>
      <c r="L102" s="446"/>
      <c r="M102" s="317"/>
      <c r="N102" s="317"/>
      <c r="O102" s="317"/>
      <c r="P102" s="317"/>
      <c r="Q102" s="317"/>
      <c r="R102" s="317"/>
      <c r="S102" s="447"/>
      <c r="T102" s="139"/>
      <c r="U102" s="139"/>
      <c r="V102" s="139"/>
      <c r="W102" s="57"/>
    </row>
    <row r="103" spans="1:23" s="18" customFormat="1" ht="28.5" customHeight="1" x14ac:dyDescent="0.2">
      <c r="A103" s="538" t="s">
        <v>113</v>
      </c>
      <c r="B103" s="218" t="s">
        <v>114</v>
      </c>
      <c r="C103" s="219"/>
      <c r="D103" s="590">
        <v>4.5</v>
      </c>
      <c r="E103" s="584">
        <v>3</v>
      </c>
      <c r="F103" s="284">
        <v>156</v>
      </c>
      <c r="G103" s="222">
        <v>52</v>
      </c>
      <c r="H103" s="285">
        <v>104</v>
      </c>
      <c r="I103" s="107"/>
      <c r="J103" s="107"/>
      <c r="K103" s="286"/>
      <c r="L103" s="361"/>
      <c r="M103" s="107"/>
      <c r="N103" s="107">
        <v>2</v>
      </c>
      <c r="O103" s="107">
        <v>2</v>
      </c>
      <c r="P103" s="107">
        <v>2</v>
      </c>
      <c r="Q103" s="107"/>
      <c r="R103" s="107"/>
      <c r="S103" s="362"/>
      <c r="T103" s="38"/>
      <c r="U103" s="38"/>
      <c r="V103" s="38"/>
      <c r="W103" s="38"/>
    </row>
    <row r="104" spans="1:23" s="18" customFormat="1" ht="15" customHeight="1" x14ac:dyDescent="0.2">
      <c r="A104" s="539"/>
      <c r="B104" s="495" t="s">
        <v>115</v>
      </c>
      <c r="C104" s="159"/>
      <c r="D104" s="160">
        <v>4</v>
      </c>
      <c r="E104" s="21">
        <v>3</v>
      </c>
      <c r="F104" s="14">
        <v>108</v>
      </c>
      <c r="G104" s="13">
        <v>36</v>
      </c>
      <c r="H104" s="67">
        <v>72</v>
      </c>
      <c r="I104" s="30">
        <v>72</v>
      </c>
      <c r="J104" s="30"/>
      <c r="K104" s="31"/>
      <c r="L104" s="110"/>
      <c r="M104" s="30"/>
      <c r="N104" s="30">
        <v>2</v>
      </c>
      <c r="O104" s="30">
        <v>2</v>
      </c>
      <c r="P104" s="30"/>
      <c r="Q104" s="30"/>
      <c r="R104" s="30"/>
      <c r="S104" s="141"/>
    </row>
    <row r="105" spans="1:23" s="18" customFormat="1" ht="15" customHeight="1" thickBot="1" x14ac:dyDescent="0.25">
      <c r="A105" s="540"/>
      <c r="B105" s="536" t="s">
        <v>116</v>
      </c>
      <c r="C105" s="288"/>
      <c r="D105" s="289">
        <v>5</v>
      </c>
      <c r="E105" s="229"/>
      <c r="F105" s="290">
        <v>48</v>
      </c>
      <c r="G105" s="228">
        <v>16</v>
      </c>
      <c r="H105" s="291">
        <v>32</v>
      </c>
      <c r="I105" s="292">
        <v>32</v>
      </c>
      <c r="J105" s="292"/>
      <c r="K105" s="293"/>
      <c r="L105" s="448"/>
      <c r="M105" s="292"/>
      <c r="N105" s="292"/>
      <c r="O105" s="292"/>
      <c r="P105" s="292">
        <v>2</v>
      </c>
      <c r="Q105" s="292"/>
      <c r="R105" s="292"/>
      <c r="S105" s="294"/>
    </row>
    <row r="106" spans="1:23" s="18" customFormat="1" ht="29.25" customHeight="1" x14ac:dyDescent="0.25">
      <c r="A106" s="517" t="s">
        <v>119</v>
      </c>
      <c r="B106" s="47" t="s">
        <v>120</v>
      </c>
      <c r="C106" s="583">
        <v>4</v>
      </c>
      <c r="D106" s="591"/>
      <c r="E106" s="583">
        <v>3.8</v>
      </c>
      <c r="F106" s="58">
        <v>201</v>
      </c>
      <c r="G106" s="58">
        <v>67</v>
      </c>
      <c r="H106" s="59">
        <v>134</v>
      </c>
      <c r="I106" s="60"/>
      <c r="J106" s="60"/>
      <c r="K106" s="61"/>
      <c r="L106" s="165"/>
      <c r="M106" s="60"/>
      <c r="N106" s="50">
        <v>1</v>
      </c>
      <c r="O106" s="50">
        <v>4</v>
      </c>
      <c r="P106" s="60"/>
      <c r="Q106" s="60"/>
      <c r="R106" s="50"/>
      <c r="S106" s="143">
        <v>2</v>
      </c>
      <c r="T106" s="62"/>
      <c r="U106" s="63"/>
    </row>
    <row r="107" spans="1:23" s="18" customFormat="1" ht="15.75" customHeight="1" x14ac:dyDescent="0.25">
      <c r="A107" s="262"/>
      <c r="B107" s="64" t="s">
        <v>121</v>
      </c>
      <c r="C107" s="65" t="s">
        <v>193</v>
      </c>
      <c r="D107" s="66"/>
      <c r="E107" s="65">
        <v>3</v>
      </c>
      <c r="F107" s="13">
        <v>84</v>
      </c>
      <c r="G107" s="13">
        <v>28</v>
      </c>
      <c r="H107" s="67">
        <v>56</v>
      </c>
      <c r="I107" s="30"/>
      <c r="J107" s="30">
        <v>56</v>
      </c>
      <c r="K107" s="31"/>
      <c r="L107" s="110"/>
      <c r="M107" s="30"/>
      <c r="N107" s="43">
        <v>1</v>
      </c>
      <c r="O107" s="43">
        <v>2</v>
      </c>
      <c r="P107" s="30"/>
      <c r="Q107" s="30"/>
      <c r="R107" s="43"/>
      <c r="S107" s="111"/>
      <c r="T107" s="62"/>
      <c r="U107" s="63"/>
    </row>
    <row r="108" spans="1:23" s="18" customFormat="1" ht="15.75" customHeight="1" x14ac:dyDescent="0.25">
      <c r="A108" s="262"/>
      <c r="B108" s="300" t="s">
        <v>122</v>
      </c>
      <c r="C108" s="23" t="s">
        <v>193</v>
      </c>
      <c r="D108" s="301"/>
      <c r="E108" s="302"/>
      <c r="F108" s="68">
        <v>60</v>
      </c>
      <c r="G108" s="68">
        <v>20</v>
      </c>
      <c r="H108" s="25">
        <v>40</v>
      </c>
      <c r="I108" s="24"/>
      <c r="J108" s="24">
        <v>40</v>
      </c>
      <c r="K108" s="69"/>
      <c r="L108" s="112"/>
      <c r="M108" s="24"/>
      <c r="N108" s="70"/>
      <c r="O108" s="70">
        <v>2</v>
      </c>
      <c r="P108" s="24"/>
      <c r="Q108" s="24"/>
      <c r="R108" s="70"/>
      <c r="S108" s="113"/>
      <c r="T108" s="62"/>
      <c r="U108" s="63"/>
    </row>
    <row r="109" spans="1:23" s="18" customFormat="1" ht="15.75" customHeight="1" thickBot="1" x14ac:dyDescent="0.3">
      <c r="A109" s="510"/>
      <c r="B109" s="306" t="s">
        <v>181</v>
      </c>
      <c r="C109" s="307"/>
      <c r="D109" s="307"/>
      <c r="E109" s="308">
        <v>8</v>
      </c>
      <c r="F109" s="309">
        <v>57</v>
      </c>
      <c r="G109" s="310">
        <v>19</v>
      </c>
      <c r="H109" s="315">
        <v>38</v>
      </c>
      <c r="I109" s="316">
        <v>38</v>
      </c>
      <c r="J109" s="311"/>
      <c r="K109" s="312"/>
      <c r="L109" s="313"/>
      <c r="M109" s="297"/>
      <c r="N109" s="297"/>
      <c r="O109" s="297"/>
      <c r="P109" s="297"/>
      <c r="Q109" s="297"/>
      <c r="R109" s="297"/>
      <c r="S109" s="314">
        <v>2</v>
      </c>
      <c r="T109" s="62"/>
      <c r="U109" s="63"/>
    </row>
    <row r="110" spans="1:23" s="18" customFormat="1" ht="15.75" customHeight="1" thickBot="1" x14ac:dyDescent="0.3">
      <c r="A110" s="449" t="s">
        <v>136</v>
      </c>
      <c r="B110" s="450" t="s">
        <v>197</v>
      </c>
      <c r="C110" s="191"/>
      <c r="D110" s="191">
        <v>8</v>
      </c>
      <c r="E110" s="451" t="s">
        <v>161</v>
      </c>
      <c r="F110" s="452">
        <v>106</v>
      </c>
      <c r="G110" s="216">
        <v>35</v>
      </c>
      <c r="H110" s="303">
        <v>71</v>
      </c>
      <c r="I110" s="304"/>
      <c r="J110" s="304">
        <v>35</v>
      </c>
      <c r="K110" s="305">
        <v>36</v>
      </c>
      <c r="L110" s="303"/>
      <c r="M110" s="304"/>
      <c r="N110" s="304"/>
      <c r="O110" s="304"/>
      <c r="P110" s="304">
        <v>1</v>
      </c>
      <c r="Q110" s="304">
        <v>1</v>
      </c>
      <c r="R110" s="304">
        <v>1</v>
      </c>
      <c r="S110" s="453">
        <v>1</v>
      </c>
      <c r="T110" s="62"/>
      <c r="U110" s="63"/>
    </row>
    <row r="111" spans="1:23" s="18" customFormat="1" ht="15.75" customHeight="1" thickBot="1" x14ac:dyDescent="0.3">
      <c r="A111" s="454" t="s">
        <v>147</v>
      </c>
      <c r="B111" s="455" t="s">
        <v>198</v>
      </c>
      <c r="C111" s="456"/>
      <c r="D111" s="215">
        <v>4</v>
      </c>
      <c r="E111" s="216">
        <v>3</v>
      </c>
      <c r="F111" s="457" t="s">
        <v>148</v>
      </c>
      <c r="G111" s="458"/>
      <c r="H111" s="303"/>
      <c r="I111" s="338"/>
      <c r="J111" s="338"/>
      <c r="K111" s="459"/>
      <c r="L111" s="460"/>
      <c r="M111" s="318"/>
      <c r="N111" s="318">
        <v>1</v>
      </c>
      <c r="O111" s="318">
        <v>1</v>
      </c>
      <c r="P111" s="318"/>
      <c r="Q111" s="318"/>
      <c r="R111" s="318"/>
      <c r="S111" s="461"/>
      <c r="T111" s="62"/>
      <c r="U111" s="63"/>
    </row>
    <row r="112" spans="1:23" s="18" customFormat="1" ht="15.75" thickBot="1" x14ac:dyDescent="0.25">
      <c r="A112" s="510"/>
      <c r="B112" s="212" t="s">
        <v>110</v>
      </c>
      <c r="C112" s="213"/>
      <c r="D112" s="214"/>
      <c r="E112" s="213"/>
      <c r="F112" s="23"/>
      <c r="G112" s="23"/>
      <c r="H112" s="161"/>
      <c r="I112" s="162"/>
      <c r="J112" s="162"/>
      <c r="K112" s="163"/>
      <c r="L112" s="240">
        <f t="shared" ref="L112:S112" si="4">SUM(L103,L106,L110)</f>
        <v>0</v>
      </c>
      <c r="M112" s="241">
        <f t="shared" si="4"/>
        <v>0</v>
      </c>
      <c r="N112" s="241">
        <f t="shared" si="4"/>
        <v>3</v>
      </c>
      <c r="O112" s="241">
        <f t="shared" si="4"/>
        <v>6</v>
      </c>
      <c r="P112" s="241">
        <f t="shared" si="4"/>
        <v>3</v>
      </c>
      <c r="Q112" s="241">
        <f t="shared" si="4"/>
        <v>1</v>
      </c>
      <c r="R112" s="241">
        <f t="shared" si="4"/>
        <v>1</v>
      </c>
      <c r="S112" s="242">
        <f t="shared" si="4"/>
        <v>3</v>
      </c>
    </row>
    <row r="113" spans="1:23" s="18" customFormat="1" ht="15" customHeight="1" thickBot="1" x14ac:dyDescent="0.3">
      <c r="A113" s="749"/>
      <c r="B113" s="738"/>
      <c r="C113" s="750"/>
      <c r="D113" s="740"/>
      <c r="E113" s="751"/>
      <c r="F113" s="752"/>
      <c r="G113" s="752"/>
      <c r="H113" s="753"/>
      <c r="I113" s="754"/>
      <c r="J113" s="754"/>
      <c r="K113" s="755"/>
      <c r="L113" s="756"/>
      <c r="M113" s="757"/>
      <c r="N113" s="757"/>
      <c r="O113" s="757"/>
      <c r="P113" s="757"/>
      <c r="Q113" s="757"/>
      <c r="R113" s="757"/>
      <c r="S113" s="758"/>
    </row>
    <row r="114" spans="1:23" s="18" customFormat="1" ht="15.75" x14ac:dyDescent="0.25">
      <c r="A114" s="217" t="s">
        <v>123</v>
      </c>
      <c r="B114" s="255" t="s">
        <v>124</v>
      </c>
      <c r="C114" s="593" t="s">
        <v>163</v>
      </c>
      <c r="D114" s="358"/>
      <c r="E114" s="598"/>
      <c r="F114" s="597">
        <f>SUM(F115,F118,F122,F123)</f>
        <v>721</v>
      </c>
      <c r="G114" s="256">
        <f>SUM(G115,G118,G122,G123)</f>
        <v>250</v>
      </c>
      <c r="H114" s="257">
        <f>SUM(H115,H118,H122,H123)</f>
        <v>471</v>
      </c>
      <c r="I114" s="258"/>
      <c r="J114" s="258"/>
      <c r="K114" s="259"/>
      <c r="L114" s="152"/>
      <c r="M114" s="108"/>
      <c r="N114" s="108"/>
      <c r="O114" s="108"/>
      <c r="P114" s="108"/>
      <c r="Q114" s="108"/>
      <c r="R114" s="108"/>
      <c r="S114" s="109"/>
      <c r="T114" s="51"/>
      <c r="U114" s="51"/>
      <c r="V114" s="51"/>
      <c r="W114" s="57"/>
    </row>
    <row r="115" spans="1:23" s="18" customFormat="1" ht="30" x14ac:dyDescent="0.2">
      <c r="A115" s="260" t="s">
        <v>125</v>
      </c>
      <c r="B115" s="74" t="s">
        <v>126</v>
      </c>
      <c r="C115" s="594">
        <v>7</v>
      </c>
      <c r="D115" s="599">
        <v>5.6</v>
      </c>
      <c r="E115" s="600">
        <v>8</v>
      </c>
      <c r="F115" s="15">
        <v>219</v>
      </c>
      <c r="G115" s="71">
        <v>73</v>
      </c>
      <c r="H115" s="75">
        <v>146</v>
      </c>
      <c r="I115" s="76"/>
      <c r="J115" s="76"/>
      <c r="K115" s="77">
        <v>162</v>
      </c>
      <c r="L115" s="153"/>
      <c r="M115" s="76"/>
      <c r="N115" s="76"/>
      <c r="O115" s="76"/>
      <c r="P115" s="76">
        <v>2</v>
      </c>
      <c r="Q115" s="76">
        <v>3</v>
      </c>
      <c r="R115" s="76">
        <v>1</v>
      </c>
      <c r="S115" s="154">
        <v>2</v>
      </c>
    </row>
    <row r="116" spans="1:23" s="18" customFormat="1" ht="14.25" x14ac:dyDescent="0.2">
      <c r="A116" s="261"/>
      <c r="B116" s="78" t="s">
        <v>127</v>
      </c>
      <c r="C116" s="595">
        <v>7</v>
      </c>
      <c r="D116" s="364">
        <v>5</v>
      </c>
      <c r="E116" s="601">
        <v>6.8</v>
      </c>
      <c r="F116" s="39">
        <v>165</v>
      </c>
      <c r="G116" s="21">
        <v>55</v>
      </c>
      <c r="H116" s="73">
        <v>110</v>
      </c>
      <c r="I116" s="43"/>
      <c r="J116" s="43"/>
      <c r="K116" s="72">
        <v>110</v>
      </c>
      <c r="L116" s="462"/>
      <c r="M116" s="43"/>
      <c r="N116" s="43"/>
      <c r="O116" s="43"/>
      <c r="P116" s="43">
        <v>1</v>
      </c>
      <c r="Q116" s="43">
        <v>2</v>
      </c>
      <c r="R116" s="43">
        <v>1</v>
      </c>
      <c r="S116" s="111">
        <v>2</v>
      </c>
    </row>
    <row r="117" spans="1:23" s="18" customFormat="1" ht="15" thickBot="1" x14ac:dyDescent="0.25">
      <c r="A117" s="262"/>
      <c r="B117" s="80" t="s">
        <v>128</v>
      </c>
      <c r="C117" s="596"/>
      <c r="D117" s="602">
        <v>6</v>
      </c>
      <c r="E117" s="603">
        <v>5</v>
      </c>
      <c r="F117" s="560">
        <v>54</v>
      </c>
      <c r="G117" s="81">
        <v>18</v>
      </c>
      <c r="H117" s="82">
        <v>36</v>
      </c>
      <c r="I117" s="70"/>
      <c r="J117" s="70"/>
      <c r="K117" s="83">
        <v>36</v>
      </c>
      <c r="L117" s="155"/>
      <c r="M117" s="156"/>
      <c r="N117" s="156"/>
      <c r="O117" s="156"/>
      <c r="P117" s="156">
        <v>1</v>
      </c>
      <c r="Q117" s="156">
        <v>1</v>
      </c>
      <c r="R117" s="156"/>
      <c r="S117" s="157"/>
    </row>
    <row r="118" spans="1:23" s="18" customFormat="1" ht="30" x14ac:dyDescent="0.2">
      <c r="A118" s="263" t="s">
        <v>129</v>
      </c>
      <c r="B118" s="84" t="s">
        <v>130</v>
      </c>
      <c r="C118" s="34"/>
      <c r="D118" s="592">
        <v>6</v>
      </c>
      <c r="E118" s="562">
        <v>5.7</v>
      </c>
      <c r="F118" s="26">
        <v>216</v>
      </c>
      <c r="G118" s="26">
        <v>72</v>
      </c>
      <c r="H118" s="35">
        <v>144</v>
      </c>
      <c r="I118" s="37"/>
      <c r="J118" s="37">
        <v>72</v>
      </c>
      <c r="K118" s="36">
        <v>72</v>
      </c>
      <c r="L118" s="48"/>
      <c r="M118" s="60"/>
      <c r="N118" s="60"/>
      <c r="O118" s="60"/>
      <c r="P118" s="60">
        <v>3</v>
      </c>
      <c r="Q118" s="60">
        <v>4</v>
      </c>
      <c r="R118" s="60">
        <v>1</v>
      </c>
      <c r="S118" s="166"/>
    </row>
    <row r="119" spans="1:23" s="18" customFormat="1" ht="14.25" x14ac:dyDescent="0.2">
      <c r="A119" s="261"/>
      <c r="B119" s="78" t="s">
        <v>131</v>
      </c>
      <c r="C119" s="28"/>
      <c r="D119" s="79">
        <v>6</v>
      </c>
      <c r="E119" s="13">
        <v>5</v>
      </c>
      <c r="F119" s="21">
        <v>108</v>
      </c>
      <c r="G119" s="21">
        <v>36</v>
      </c>
      <c r="H119" s="73">
        <v>72</v>
      </c>
      <c r="I119" s="43"/>
      <c r="J119" s="43">
        <v>72</v>
      </c>
      <c r="K119" s="72"/>
      <c r="L119" s="73"/>
      <c r="M119" s="43"/>
      <c r="N119" s="43"/>
      <c r="O119" s="70"/>
      <c r="P119" s="70">
        <v>2</v>
      </c>
      <c r="Q119" s="43">
        <v>2</v>
      </c>
      <c r="R119" s="43"/>
      <c r="S119" s="111"/>
    </row>
    <row r="120" spans="1:23" s="18" customFormat="1" ht="14.25" x14ac:dyDescent="0.2">
      <c r="A120" s="261"/>
      <c r="B120" s="78" t="s">
        <v>132</v>
      </c>
      <c r="C120" s="28"/>
      <c r="D120" s="79"/>
      <c r="E120" s="21">
        <v>5.6</v>
      </c>
      <c r="F120" s="21">
        <v>54</v>
      </c>
      <c r="G120" s="21">
        <v>18</v>
      </c>
      <c r="H120" s="73">
        <v>36</v>
      </c>
      <c r="I120" s="43"/>
      <c r="J120" s="43"/>
      <c r="K120" s="72">
        <v>36</v>
      </c>
      <c r="L120" s="73"/>
      <c r="M120" s="43"/>
      <c r="N120" s="72"/>
      <c r="O120" s="43"/>
      <c r="P120" s="43">
        <v>1</v>
      </c>
      <c r="Q120" s="85">
        <v>1</v>
      </c>
      <c r="R120" s="43"/>
      <c r="S120" s="111"/>
      <c r="U120" s="716"/>
      <c r="V120" s="716"/>
    </row>
    <row r="121" spans="1:23" s="18" customFormat="1" ht="15" thickBot="1" x14ac:dyDescent="0.25">
      <c r="A121" s="227"/>
      <c r="B121" s="463" t="s">
        <v>133</v>
      </c>
      <c r="C121" s="464"/>
      <c r="D121" s="200"/>
      <c r="E121" s="229">
        <v>6.7</v>
      </c>
      <c r="F121" s="229">
        <v>54</v>
      </c>
      <c r="G121" s="229">
        <v>18</v>
      </c>
      <c r="H121" s="230">
        <v>36</v>
      </c>
      <c r="I121" s="156"/>
      <c r="J121" s="156"/>
      <c r="K121" s="231">
        <v>36</v>
      </c>
      <c r="L121" s="230"/>
      <c r="M121" s="156"/>
      <c r="N121" s="156"/>
      <c r="O121" s="374"/>
      <c r="P121" s="374"/>
      <c r="Q121" s="156">
        <v>1</v>
      </c>
      <c r="R121" s="156">
        <v>1</v>
      </c>
      <c r="S121" s="157"/>
      <c r="U121" s="716"/>
      <c r="V121" s="716"/>
    </row>
    <row r="122" spans="1:23" s="18" customFormat="1" ht="30" x14ac:dyDescent="0.2">
      <c r="A122" s="217" t="s">
        <v>134</v>
      </c>
      <c r="B122" s="218" t="s">
        <v>135</v>
      </c>
      <c r="C122" s="219"/>
      <c r="D122" s="220">
        <v>8</v>
      </c>
      <c r="E122" s="221"/>
      <c r="F122" s="222">
        <v>57</v>
      </c>
      <c r="G122" s="222">
        <v>19</v>
      </c>
      <c r="H122" s="223">
        <v>38</v>
      </c>
      <c r="I122" s="107">
        <v>38</v>
      </c>
      <c r="J122" s="224"/>
      <c r="K122" s="225"/>
      <c r="L122" s="243"/>
      <c r="M122" s="224"/>
      <c r="N122" s="224"/>
      <c r="O122" s="224"/>
      <c r="P122" s="224"/>
      <c r="Q122" s="224"/>
      <c r="R122" s="224"/>
      <c r="S122" s="465">
        <v>2</v>
      </c>
      <c r="U122" s="38"/>
      <c r="V122" s="38"/>
    </row>
    <row r="123" spans="1:23" s="18" customFormat="1" ht="15" x14ac:dyDescent="0.2">
      <c r="A123" s="211" t="s">
        <v>138</v>
      </c>
      <c r="B123" s="201" t="s">
        <v>139</v>
      </c>
      <c r="C123" s="232"/>
      <c r="D123" s="199">
        <v>8</v>
      </c>
      <c r="E123" s="209" t="s">
        <v>162</v>
      </c>
      <c r="F123" s="233">
        <v>229</v>
      </c>
      <c r="G123" s="233">
        <v>86</v>
      </c>
      <c r="H123" s="234">
        <v>143</v>
      </c>
      <c r="I123" s="235">
        <v>143</v>
      </c>
      <c r="J123" s="236"/>
      <c r="K123" s="237"/>
      <c r="L123" s="244">
        <v>1</v>
      </c>
      <c r="M123" s="238">
        <v>1</v>
      </c>
      <c r="N123" s="238">
        <v>1</v>
      </c>
      <c r="O123" s="238">
        <v>1</v>
      </c>
      <c r="P123" s="238">
        <v>1</v>
      </c>
      <c r="Q123" s="238">
        <v>1</v>
      </c>
      <c r="R123" s="238">
        <v>1</v>
      </c>
      <c r="S123" s="239">
        <v>1</v>
      </c>
      <c r="U123" s="38"/>
      <c r="V123" s="38"/>
    </row>
    <row r="124" spans="1:23" s="18" customFormat="1" ht="15" x14ac:dyDescent="0.25">
      <c r="A124" s="249" t="s">
        <v>145</v>
      </c>
      <c r="B124" s="376" t="s">
        <v>196</v>
      </c>
      <c r="C124" s="186"/>
      <c r="D124" s="199">
        <v>8</v>
      </c>
      <c r="E124" s="209" t="s">
        <v>162</v>
      </c>
      <c r="F124" s="466" t="s">
        <v>153</v>
      </c>
      <c r="G124" s="185"/>
      <c r="H124" s="183"/>
      <c r="I124" s="184"/>
      <c r="J124" s="162"/>
      <c r="K124" s="163"/>
      <c r="L124" s="245"/>
      <c r="M124" s="161"/>
      <c r="N124" s="161"/>
      <c r="O124" s="161"/>
      <c r="P124" s="161"/>
      <c r="Q124" s="161"/>
      <c r="R124" s="161"/>
      <c r="S124" s="226"/>
      <c r="U124" s="38"/>
      <c r="V124" s="38"/>
    </row>
    <row r="125" spans="1:23" s="18" customFormat="1" ht="15.75" thickBot="1" x14ac:dyDescent="0.3">
      <c r="A125" s="227"/>
      <c r="B125" s="467" t="s">
        <v>110</v>
      </c>
      <c r="C125" s="468"/>
      <c r="D125" s="342"/>
      <c r="E125" s="228"/>
      <c r="F125" s="229"/>
      <c r="G125" s="229"/>
      <c r="H125" s="230"/>
      <c r="I125" s="156"/>
      <c r="J125" s="156"/>
      <c r="K125" s="231"/>
      <c r="L125" s="246">
        <f>SUM(L115,L118,L122,L123)</f>
        <v>1</v>
      </c>
      <c r="M125" s="247">
        <f>SUM(M115,M118,M122,M123)</f>
        <v>1</v>
      </c>
      <c r="N125" s="247">
        <f t="shared" ref="N125:S125" si="5">SUM(N115,N118,N122,N123)</f>
        <v>1</v>
      </c>
      <c r="O125" s="247">
        <f t="shared" si="5"/>
        <v>1</v>
      </c>
      <c r="P125" s="247">
        <f t="shared" si="5"/>
        <v>6</v>
      </c>
      <c r="Q125" s="247">
        <f t="shared" si="5"/>
        <v>8</v>
      </c>
      <c r="R125" s="247">
        <f t="shared" si="5"/>
        <v>3</v>
      </c>
      <c r="S125" s="248">
        <f t="shared" si="5"/>
        <v>5</v>
      </c>
      <c r="U125" s="38"/>
      <c r="V125" s="38"/>
    </row>
    <row r="126" spans="1:23" s="18" customFormat="1" ht="20.25" customHeight="1" thickBot="1" x14ac:dyDescent="0.3">
      <c r="A126" s="759"/>
      <c r="B126" s="760"/>
      <c r="C126" s="761"/>
      <c r="D126" s="762"/>
      <c r="E126" s="763"/>
      <c r="F126" s="764"/>
      <c r="G126" s="764"/>
      <c r="H126" s="765"/>
      <c r="I126" s="766"/>
      <c r="J126" s="766"/>
      <c r="K126" s="767"/>
      <c r="L126" s="768"/>
      <c r="M126" s="757"/>
      <c r="N126" s="757"/>
      <c r="O126" s="757"/>
      <c r="P126" s="757"/>
      <c r="Q126" s="757"/>
      <c r="R126" s="757"/>
      <c r="S126" s="758"/>
      <c r="U126" s="38"/>
      <c r="V126" s="38"/>
    </row>
    <row r="127" spans="1:23" s="18" customFormat="1" ht="20.25" customHeight="1" thickBot="1" x14ac:dyDescent="0.4">
      <c r="A127" s="518"/>
      <c r="B127" s="352" t="s">
        <v>171</v>
      </c>
      <c r="C127" s="88"/>
      <c r="D127" s="89"/>
      <c r="E127" s="90"/>
      <c r="F127" s="335">
        <f>SUM(F40)</f>
        <v>5616</v>
      </c>
      <c r="G127" s="336">
        <f>SUM(G40)</f>
        <v>1872</v>
      </c>
      <c r="H127" s="337">
        <f>SUM(H40)</f>
        <v>3744</v>
      </c>
      <c r="I127" s="470"/>
      <c r="J127" s="470"/>
      <c r="K127" s="471"/>
      <c r="L127" s="472"/>
      <c r="M127" s="338"/>
      <c r="N127" s="338"/>
      <c r="O127" s="338"/>
      <c r="P127" s="338"/>
      <c r="Q127" s="338"/>
      <c r="R127" s="338"/>
      <c r="S127" s="473"/>
      <c r="T127" s="295"/>
      <c r="U127" s="716"/>
      <c r="V127" s="716"/>
    </row>
    <row r="128" spans="1:23" s="18" customFormat="1" ht="15" customHeight="1" thickBot="1" x14ac:dyDescent="0.3">
      <c r="A128" s="351"/>
      <c r="B128" s="352" t="s">
        <v>182</v>
      </c>
      <c r="C128" s="326"/>
      <c r="D128" s="326"/>
      <c r="E128" s="327"/>
      <c r="F128" s="328">
        <f>SUM(F21,F40)</f>
        <v>7722</v>
      </c>
      <c r="G128" s="329">
        <f>SUM(G21,G40)</f>
        <v>2574</v>
      </c>
      <c r="H128" s="329">
        <f>SUM(H21,H40)</f>
        <v>5148</v>
      </c>
      <c r="I128" s="330"/>
      <c r="J128" s="331"/>
      <c r="K128" s="332"/>
      <c r="L128" s="333"/>
      <c r="M128" s="331"/>
      <c r="N128" s="331"/>
      <c r="O128" s="331"/>
      <c r="P128" s="331"/>
      <c r="Q128" s="331"/>
      <c r="R128" s="331"/>
      <c r="S128" s="334"/>
      <c r="U128" s="38"/>
      <c r="V128" s="38"/>
    </row>
    <row r="129" spans="1:23" s="18" customFormat="1" ht="18" customHeight="1" thickBot="1" x14ac:dyDescent="0.3">
      <c r="A129" s="519"/>
      <c r="B129" s="520" t="s">
        <v>172</v>
      </c>
      <c r="C129" s="53"/>
      <c r="D129" s="91"/>
      <c r="E129" s="92"/>
      <c r="F129" s="93"/>
      <c r="G129" s="94"/>
      <c r="H129" s="474"/>
      <c r="I129" s="475"/>
      <c r="J129" s="475"/>
      <c r="K129" s="476"/>
      <c r="L129" s="477">
        <f t="shared" ref="L129:S129" si="6">SUM(L38,L49,L60,L100,L112,L125)</f>
        <v>36</v>
      </c>
      <c r="M129" s="95">
        <f t="shared" si="6"/>
        <v>36</v>
      </c>
      <c r="N129" s="95">
        <f t="shared" si="6"/>
        <v>36</v>
      </c>
      <c r="O129" s="95">
        <f t="shared" si="6"/>
        <v>36</v>
      </c>
      <c r="P129" s="95">
        <f t="shared" si="6"/>
        <v>36</v>
      </c>
      <c r="Q129" s="95">
        <f t="shared" si="6"/>
        <v>36</v>
      </c>
      <c r="R129" s="95">
        <f t="shared" si="6"/>
        <v>36</v>
      </c>
      <c r="S129" s="521">
        <f t="shared" si="6"/>
        <v>36</v>
      </c>
      <c r="U129" s="38"/>
      <c r="V129" s="38"/>
    </row>
    <row r="130" spans="1:23" s="18" customFormat="1" ht="16.5" customHeight="1" thickBot="1" x14ac:dyDescent="0.25">
      <c r="A130" s="522"/>
      <c r="B130" s="478" t="s">
        <v>144</v>
      </c>
      <c r="C130" s="479"/>
      <c r="D130" s="480"/>
      <c r="E130" s="481"/>
      <c r="F130" s="482"/>
      <c r="G130" s="483"/>
      <c r="H130" s="484"/>
      <c r="I130" s="470"/>
      <c r="J130" s="470"/>
      <c r="K130" s="471"/>
      <c r="L130" s="469">
        <v>54</v>
      </c>
      <c r="M130" s="319">
        <v>54</v>
      </c>
      <c r="N130" s="319">
        <v>54</v>
      </c>
      <c r="O130" s="319">
        <v>54</v>
      </c>
      <c r="P130" s="319">
        <v>54</v>
      </c>
      <c r="Q130" s="319">
        <v>54</v>
      </c>
      <c r="R130" s="319">
        <v>54</v>
      </c>
      <c r="S130" s="523">
        <v>54</v>
      </c>
      <c r="U130" s="38"/>
      <c r="V130" s="38"/>
    </row>
    <row r="131" spans="1:23" s="18" customFormat="1" ht="14.25" customHeight="1" thickBot="1" x14ac:dyDescent="0.25">
      <c r="A131" s="689"/>
      <c r="B131" s="690"/>
      <c r="C131" s="691"/>
      <c r="D131" s="692"/>
      <c r="E131" s="693"/>
      <c r="F131" s="694"/>
      <c r="G131" s="695"/>
      <c r="H131" s="696"/>
      <c r="I131" s="475"/>
      <c r="J131" s="475"/>
      <c r="K131" s="476"/>
      <c r="L131" s="697"/>
      <c r="M131" s="356"/>
      <c r="N131" s="356"/>
      <c r="O131" s="356"/>
      <c r="P131" s="356"/>
      <c r="Q131" s="356"/>
      <c r="R131" s="356"/>
      <c r="S131" s="698"/>
      <c r="U131" s="38"/>
      <c r="V131" s="38"/>
    </row>
    <row r="132" spans="1:23" s="18" customFormat="1" ht="19.5" customHeight="1" thickBot="1" x14ac:dyDescent="0.3">
      <c r="A132" s="454" t="s">
        <v>149</v>
      </c>
      <c r="B132" s="455" t="s">
        <v>199</v>
      </c>
      <c r="C132" s="456"/>
      <c r="D132" s="215">
        <v>8</v>
      </c>
      <c r="E132" s="216"/>
      <c r="F132" s="485" t="s">
        <v>148</v>
      </c>
      <c r="G132" s="486"/>
      <c r="H132" s="303"/>
      <c r="I132" s="338"/>
      <c r="J132" s="338"/>
      <c r="K132" s="459"/>
      <c r="L132" s="460"/>
      <c r="M132" s="318"/>
      <c r="N132" s="318"/>
      <c r="O132" s="318"/>
      <c r="P132" s="318"/>
      <c r="Q132" s="318"/>
      <c r="R132" s="318">
        <v>1</v>
      </c>
      <c r="S132" s="461">
        <v>1</v>
      </c>
      <c r="U132" s="38"/>
      <c r="V132" s="38"/>
    </row>
    <row r="133" spans="1:23" s="18" customFormat="1" ht="15" x14ac:dyDescent="0.25">
      <c r="A133" s="524" t="s">
        <v>150</v>
      </c>
      <c r="B133" s="487" t="s">
        <v>176</v>
      </c>
      <c r="C133" s="488"/>
      <c r="D133" s="489"/>
      <c r="E133" s="487"/>
      <c r="F133" s="490" t="s">
        <v>146</v>
      </c>
      <c r="G133" s="491"/>
      <c r="H133" s="492"/>
      <c r="I133" s="167"/>
      <c r="J133" s="167"/>
      <c r="K133" s="493"/>
      <c r="L133" s="492"/>
      <c r="M133" s="167"/>
      <c r="N133" s="167"/>
      <c r="O133" s="167"/>
      <c r="P133" s="167"/>
      <c r="Q133" s="167"/>
      <c r="R133" s="167"/>
      <c r="S133" s="525"/>
      <c r="U133" s="38"/>
      <c r="V133" s="38"/>
    </row>
    <row r="134" spans="1:23" s="18" customFormat="1" ht="16.5" customHeight="1" x14ac:dyDescent="0.2">
      <c r="A134" s="524" t="s">
        <v>151</v>
      </c>
      <c r="B134" s="158" t="s">
        <v>152</v>
      </c>
      <c r="C134" s="494"/>
      <c r="D134" s="495"/>
      <c r="E134" s="158"/>
      <c r="F134" s="496" t="s">
        <v>153</v>
      </c>
      <c r="G134" s="497"/>
      <c r="H134" s="498"/>
      <c r="I134" s="120"/>
      <c r="J134" s="120"/>
      <c r="K134" s="499"/>
      <c r="L134" s="498"/>
      <c r="M134" s="120"/>
      <c r="N134" s="120"/>
      <c r="O134" s="120"/>
      <c r="P134" s="120"/>
      <c r="Q134" s="120"/>
      <c r="R134" s="120"/>
      <c r="S134" s="526"/>
      <c r="U134" s="38"/>
      <c r="V134" s="38"/>
    </row>
    <row r="135" spans="1:23" s="18" customFormat="1" ht="59.25" x14ac:dyDescent="0.2">
      <c r="A135" s="777" t="s">
        <v>154</v>
      </c>
      <c r="B135" s="250" t="s">
        <v>173</v>
      </c>
      <c r="C135" s="500"/>
      <c r="D135" s="501"/>
      <c r="E135" s="158"/>
      <c r="F135" s="779" t="s">
        <v>148</v>
      </c>
      <c r="G135" s="497"/>
      <c r="H135" s="498"/>
      <c r="I135" s="120"/>
      <c r="J135" s="120"/>
      <c r="K135" s="499"/>
      <c r="L135" s="498"/>
      <c r="M135" s="120"/>
      <c r="N135" s="120"/>
      <c r="O135" s="120"/>
      <c r="P135" s="120"/>
      <c r="Q135" s="120"/>
      <c r="R135" s="120"/>
      <c r="S135" s="526"/>
      <c r="U135" s="38"/>
      <c r="V135" s="38"/>
    </row>
    <row r="136" spans="1:23" s="18" customFormat="1" ht="60" thickBot="1" x14ac:dyDescent="0.25">
      <c r="A136" s="778"/>
      <c r="B136" s="527" t="s">
        <v>174</v>
      </c>
      <c r="C136" s="528"/>
      <c r="D136" s="529"/>
      <c r="E136" s="287"/>
      <c r="F136" s="780"/>
      <c r="G136" s="530"/>
      <c r="H136" s="531"/>
      <c r="I136" s="532"/>
      <c r="J136" s="532"/>
      <c r="K136" s="533"/>
      <c r="L136" s="531"/>
      <c r="M136" s="532"/>
      <c r="N136" s="532"/>
      <c r="O136" s="532"/>
      <c r="P136" s="532"/>
      <c r="Q136" s="532"/>
      <c r="R136" s="532"/>
      <c r="S136" s="534"/>
    </row>
    <row r="137" spans="1:23" s="18" customFormat="1" ht="28.5" x14ac:dyDescent="0.2">
      <c r="A137" s="699" t="s">
        <v>155</v>
      </c>
      <c r="B137" s="700" t="s">
        <v>175</v>
      </c>
      <c r="C137" s="701"/>
      <c r="D137" s="702"/>
      <c r="E137" s="700"/>
      <c r="F137" s="703" t="s">
        <v>148</v>
      </c>
      <c r="G137" s="38"/>
      <c r="H137" s="570"/>
      <c r="I137" s="516"/>
      <c r="J137" s="516"/>
      <c r="K137" s="571"/>
      <c r="L137" s="572"/>
      <c r="M137" s="569"/>
      <c r="N137" s="569"/>
      <c r="O137" s="569"/>
      <c r="P137" s="569"/>
      <c r="Q137" s="569"/>
      <c r="R137" s="569"/>
      <c r="S137" s="573"/>
    </row>
    <row r="138" spans="1:23" s="18" customFormat="1" ht="16.5" customHeight="1" x14ac:dyDescent="0.25">
      <c r="A138" s="704"/>
      <c r="B138" s="705" t="s">
        <v>165</v>
      </c>
      <c r="C138" s="706"/>
      <c r="D138" s="707"/>
      <c r="E138" s="708"/>
      <c r="F138" s="65"/>
      <c r="G138" s="574"/>
      <c r="H138" s="773" t="s">
        <v>156</v>
      </c>
      <c r="I138" s="773"/>
      <c r="J138" s="773"/>
      <c r="K138" s="774"/>
      <c r="L138" s="650">
        <v>3</v>
      </c>
      <c r="M138" s="651">
        <v>5</v>
      </c>
      <c r="N138" s="651">
        <v>3</v>
      </c>
      <c r="O138" s="651">
        <v>6</v>
      </c>
      <c r="P138" s="651">
        <v>5</v>
      </c>
      <c r="Q138" s="651">
        <v>5</v>
      </c>
      <c r="R138" s="651">
        <v>2</v>
      </c>
      <c r="S138" s="652">
        <v>8</v>
      </c>
      <c r="T138" s="96"/>
      <c r="U138" s="97"/>
    </row>
    <row r="139" spans="1:23" s="18" customFormat="1" ht="15.6" customHeight="1" x14ac:dyDescent="0.25">
      <c r="A139" s="704"/>
      <c r="B139" s="708"/>
      <c r="C139" s="706"/>
      <c r="D139" s="707"/>
      <c r="E139" s="708"/>
      <c r="F139" s="98"/>
      <c r="G139" s="574"/>
      <c r="H139" s="773" t="s">
        <v>157</v>
      </c>
      <c r="I139" s="773"/>
      <c r="J139" s="773"/>
      <c r="K139" s="774"/>
      <c r="L139" s="650">
        <v>2</v>
      </c>
      <c r="M139" s="651">
        <v>4</v>
      </c>
      <c r="N139" s="651">
        <v>3</v>
      </c>
      <c r="O139" s="651">
        <v>5</v>
      </c>
      <c r="P139" s="651">
        <v>3</v>
      </c>
      <c r="Q139" s="651">
        <v>2</v>
      </c>
      <c r="R139" s="651">
        <v>4</v>
      </c>
      <c r="S139" s="652">
        <v>3</v>
      </c>
      <c r="T139" s="99"/>
      <c r="U139" s="97"/>
    </row>
    <row r="140" spans="1:23" s="18" customFormat="1" ht="16.5" thickBot="1" x14ac:dyDescent="0.3">
      <c r="A140" s="709"/>
      <c r="B140" s="710"/>
      <c r="C140" s="711"/>
      <c r="D140" s="712"/>
      <c r="E140" s="710"/>
      <c r="F140" s="713"/>
      <c r="G140" s="575"/>
      <c r="H140" s="775"/>
      <c r="I140" s="775"/>
      <c r="J140" s="775"/>
      <c r="K140" s="776"/>
      <c r="L140" s="576"/>
      <c r="M140" s="577"/>
      <c r="N140" s="577"/>
      <c r="O140" s="577"/>
      <c r="P140" s="577"/>
      <c r="Q140" s="577"/>
      <c r="R140" s="577"/>
      <c r="S140" s="578"/>
      <c r="T140" s="100"/>
    </row>
    <row r="141" spans="1:23" ht="15.75" x14ac:dyDescent="0.25">
      <c r="A141" s="251"/>
      <c r="B141" s="568"/>
      <c r="C141" s="252"/>
      <c r="D141" s="252"/>
      <c r="E141" s="252"/>
      <c r="F141" s="33"/>
      <c r="G141" s="579"/>
      <c r="H141" s="580"/>
      <c r="I141" s="580"/>
      <c r="J141" s="580"/>
      <c r="K141" s="580"/>
      <c r="L141" s="99"/>
      <c r="M141" s="99"/>
      <c r="N141" s="99"/>
      <c r="O141" s="99"/>
      <c r="P141" s="99"/>
      <c r="Q141" s="99"/>
      <c r="R141" s="99"/>
      <c r="S141" s="99"/>
      <c r="T141" s="100"/>
      <c r="U141" s="18"/>
      <c r="V141" s="18"/>
      <c r="W141" s="18"/>
    </row>
    <row r="142" spans="1:23" ht="15.75" x14ac:dyDescent="0.25">
      <c r="A142" s="251"/>
      <c r="B142" s="568" t="s">
        <v>200</v>
      </c>
      <c r="C142" s="252"/>
      <c r="D142" s="252"/>
      <c r="E142" s="252"/>
      <c r="F142" s="33"/>
      <c r="G142" s="579"/>
      <c r="H142" s="580"/>
      <c r="I142" s="580"/>
      <c r="J142" s="580"/>
      <c r="K142" s="580"/>
      <c r="L142" s="99"/>
      <c r="M142" s="99"/>
      <c r="N142" s="99"/>
      <c r="O142" s="99"/>
      <c r="P142" s="99"/>
      <c r="Q142" s="99"/>
      <c r="R142" s="99"/>
      <c r="S142" s="99"/>
      <c r="T142" s="100"/>
      <c r="U142" s="18"/>
      <c r="V142" s="18"/>
      <c r="W142" s="18"/>
    </row>
    <row r="143" spans="1:23" ht="15.75" x14ac:dyDescent="0.25">
      <c r="A143" s="251"/>
      <c r="B143" s="568"/>
      <c r="C143" s="252"/>
      <c r="D143" s="252"/>
      <c r="E143" s="252"/>
      <c r="F143" s="33"/>
      <c r="G143" s="253"/>
      <c r="H143" s="254"/>
      <c r="I143" s="254"/>
      <c r="J143" s="254"/>
      <c r="K143" s="254"/>
      <c r="L143" s="99"/>
      <c r="M143" s="99"/>
      <c r="N143" s="99"/>
      <c r="O143" s="99"/>
      <c r="P143" s="99"/>
      <c r="Q143" s="99"/>
      <c r="R143" s="99"/>
      <c r="S143" s="99"/>
      <c r="T143" s="100"/>
      <c r="U143" s="18"/>
      <c r="V143" s="18"/>
      <c r="W143" s="18"/>
    </row>
    <row r="144" spans="1:23" ht="15.75" x14ac:dyDescent="0.25">
      <c r="A144" s="251"/>
      <c r="B144" s="568"/>
      <c r="C144" s="252"/>
      <c r="D144" s="252"/>
      <c r="E144" s="252"/>
      <c r="F144" s="33"/>
      <c r="G144" s="253"/>
      <c r="H144" s="254"/>
      <c r="I144" s="254"/>
      <c r="J144" s="254"/>
      <c r="K144" s="254"/>
      <c r="L144" s="99"/>
      <c r="M144" s="99"/>
      <c r="N144" s="99"/>
      <c r="O144" s="99"/>
      <c r="P144" s="99"/>
      <c r="Q144" s="99"/>
      <c r="R144" s="99"/>
      <c r="S144" s="99"/>
      <c r="T144" s="100"/>
      <c r="U144" s="18"/>
      <c r="V144" s="18"/>
      <c r="W144" s="18"/>
    </row>
    <row r="145" spans="1:23" ht="15.75" x14ac:dyDescent="0.25">
      <c r="A145" s="251"/>
      <c r="B145" s="568"/>
      <c r="C145" s="252"/>
      <c r="D145" s="252"/>
      <c r="E145" s="252"/>
      <c r="F145" s="33"/>
      <c r="G145" s="253"/>
      <c r="H145" s="254"/>
      <c r="I145" s="254"/>
      <c r="J145" s="254"/>
      <c r="K145" s="254"/>
      <c r="L145" s="99"/>
      <c r="M145" s="99"/>
      <c r="N145" s="99"/>
      <c r="O145" s="99"/>
      <c r="P145" s="99"/>
      <c r="Q145" s="99"/>
      <c r="R145" s="99"/>
      <c r="S145" s="99"/>
      <c r="T145" s="100"/>
      <c r="U145" s="18"/>
      <c r="V145" s="18"/>
      <c r="W145" s="18"/>
    </row>
    <row r="146" spans="1:23" ht="15.75" x14ac:dyDescent="0.25">
      <c r="A146" s="251"/>
      <c r="B146" s="568"/>
      <c r="C146" s="252"/>
      <c r="D146" s="252"/>
      <c r="E146" s="252"/>
      <c r="F146" s="33"/>
      <c r="G146" s="253"/>
      <c r="H146" s="254"/>
      <c r="I146" s="254"/>
      <c r="J146" s="254"/>
      <c r="K146" s="254"/>
      <c r="L146" s="99"/>
      <c r="M146" s="99"/>
      <c r="N146" s="99"/>
      <c r="O146" s="99"/>
      <c r="P146" s="99"/>
      <c r="Q146" s="99"/>
      <c r="R146" s="99"/>
      <c r="S146" s="99"/>
      <c r="T146" s="100"/>
      <c r="U146" s="18"/>
      <c r="V146" s="18"/>
      <c r="W146" s="18"/>
    </row>
    <row r="147" spans="1:23" ht="15.75" x14ac:dyDescent="0.25">
      <c r="A147" s="251"/>
      <c r="B147" s="568"/>
      <c r="C147" s="252"/>
      <c r="D147" s="252"/>
      <c r="E147" s="252"/>
      <c r="F147" s="33"/>
      <c r="G147" s="253"/>
      <c r="H147" s="254"/>
      <c r="I147" s="254"/>
      <c r="J147" s="254"/>
      <c r="K147" s="254"/>
      <c r="L147" s="99"/>
      <c r="M147" s="99"/>
      <c r="N147" s="99"/>
      <c r="O147" s="99"/>
      <c r="P147" s="99"/>
      <c r="Q147" s="99"/>
      <c r="R147" s="99"/>
      <c r="S147" s="99"/>
      <c r="T147" s="100"/>
      <c r="U147" s="18"/>
      <c r="V147" s="18"/>
      <c r="W147" s="18"/>
    </row>
    <row r="148" spans="1:23" ht="15.75" x14ac:dyDescent="0.25">
      <c r="A148" s="251"/>
      <c r="B148" s="568"/>
      <c r="C148" s="252"/>
      <c r="D148" s="252"/>
      <c r="E148" s="252"/>
      <c r="F148" s="33"/>
      <c r="G148" s="253"/>
      <c r="H148" s="254"/>
      <c r="I148" s="254"/>
      <c r="J148" s="254"/>
      <c r="K148" s="254"/>
      <c r="L148" s="99"/>
      <c r="M148" s="99"/>
      <c r="N148" s="99"/>
      <c r="O148" s="99"/>
      <c r="P148" s="99"/>
      <c r="Q148" s="99"/>
      <c r="R148" s="99"/>
      <c r="S148" s="99"/>
      <c r="T148" s="100"/>
      <c r="U148" s="18"/>
      <c r="V148" s="18"/>
      <c r="W148" s="18"/>
    </row>
    <row r="149" spans="1:23" ht="15.75" x14ac:dyDescent="0.25">
      <c r="A149" s="251"/>
      <c r="B149" s="568"/>
      <c r="C149" s="252"/>
      <c r="D149" s="252"/>
      <c r="E149" s="252"/>
      <c r="F149" s="33"/>
      <c r="G149" s="253"/>
      <c r="H149" s="254"/>
      <c r="I149" s="254"/>
      <c r="J149" s="254"/>
      <c r="K149" s="254"/>
      <c r="L149" s="99"/>
      <c r="M149" s="99"/>
      <c r="N149" s="99"/>
      <c r="O149" s="99"/>
      <c r="P149" s="99"/>
      <c r="Q149" s="99"/>
      <c r="R149" s="99"/>
      <c r="S149" s="99"/>
      <c r="T149" s="100"/>
      <c r="U149" s="18"/>
      <c r="V149" s="18"/>
      <c r="W149" s="18"/>
    </row>
    <row r="150" spans="1:23" ht="15.75" x14ac:dyDescent="0.25">
      <c r="A150" s="251"/>
      <c r="B150" s="568"/>
      <c r="C150" s="252"/>
      <c r="D150" s="252"/>
      <c r="E150" s="252"/>
      <c r="F150" s="33"/>
      <c r="G150" s="253"/>
      <c r="H150" s="254"/>
      <c r="I150" s="254"/>
      <c r="J150" s="254"/>
      <c r="K150" s="254"/>
      <c r="L150" s="99"/>
      <c r="M150" s="99"/>
      <c r="N150" s="99"/>
      <c r="O150" s="99"/>
      <c r="P150" s="99"/>
      <c r="Q150" s="99"/>
      <c r="R150" s="99"/>
      <c r="S150" s="99"/>
      <c r="T150" s="100"/>
      <c r="U150" s="18"/>
      <c r="V150" s="18"/>
      <c r="W150" s="18"/>
    </row>
    <row r="151" spans="1:23" ht="15.75" x14ac:dyDescent="0.25">
      <c r="A151" s="251"/>
      <c r="B151" s="568"/>
      <c r="C151" s="252"/>
      <c r="D151" s="252"/>
      <c r="E151" s="252"/>
      <c r="F151" s="33"/>
      <c r="G151" s="253"/>
      <c r="H151" s="254"/>
      <c r="I151" s="254"/>
      <c r="J151" s="254"/>
      <c r="K151" s="254"/>
      <c r="L151" s="99"/>
      <c r="M151" s="99"/>
      <c r="N151" s="99"/>
      <c r="O151" s="99"/>
      <c r="P151" s="99"/>
      <c r="Q151" s="99"/>
      <c r="R151" s="99"/>
      <c r="S151" s="99"/>
      <c r="T151" s="100"/>
      <c r="U151" s="18"/>
      <c r="V151" s="18"/>
      <c r="W151" s="18"/>
    </row>
    <row r="152" spans="1:23" ht="15.75" x14ac:dyDescent="0.25">
      <c r="A152" s="251"/>
      <c r="B152" s="568"/>
      <c r="C152" s="252"/>
      <c r="D152" s="252"/>
      <c r="E152" s="252"/>
      <c r="F152" s="33"/>
      <c r="G152" s="253"/>
      <c r="H152" s="254"/>
      <c r="I152" s="254"/>
      <c r="J152" s="254"/>
      <c r="K152" s="254"/>
      <c r="L152" s="99"/>
      <c r="M152" s="99"/>
      <c r="N152" s="99"/>
      <c r="O152" s="99"/>
      <c r="P152" s="99"/>
      <c r="Q152" s="99"/>
      <c r="R152" s="99"/>
      <c r="S152" s="99"/>
      <c r="T152" s="100"/>
      <c r="U152" s="18"/>
      <c r="V152" s="18"/>
      <c r="W152" s="18"/>
    </row>
    <row r="153" spans="1:23" ht="15.75" x14ac:dyDescent="0.25">
      <c r="A153" s="251"/>
      <c r="B153" s="568"/>
      <c r="C153" s="252"/>
      <c r="D153" s="252"/>
      <c r="E153" s="252"/>
      <c r="F153" s="33"/>
      <c r="G153" s="253"/>
      <c r="H153" s="254"/>
      <c r="I153" s="254"/>
      <c r="J153" s="254"/>
      <c r="K153" s="254"/>
      <c r="L153" s="99"/>
      <c r="M153" s="99"/>
      <c r="N153" s="99"/>
      <c r="O153" s="99"/>
      <c r="P153" s="99"/>
      <c r="Q153" s="99"/>
      <c r="R153" s="99"/>
      <c r="S153" s="99"/>
      <c r="T153" s="100"/>
      <c r="U153" s="18"/>
      <c r="V153" s="18"/>
      <c r="W153" s="18"/>
    </row>
    <row r="154" spans="1:23" ht="15.75" x14ac:dyDescent="0.25">
      <c r="A154" s="251"/>
      <c r="B154" s="568"/>
      <c r="C154" s="252"/>
      <c r="D154" s="252"/>
      <c r="E154" s="252"/>
      <c r="F154" s="33"/>
      <c r="G154" s="253"/>
      <c r="H154" s="254"/>
      <c r="I154" s="254"/>
      <c r="J154" s="254"/>
      <c r="K154" s="254"/>
      <c r="L154" s="99"/>
      <c r="M154" s="99"/>
      <c r="N154" s="99"/>
      <c r="O154" s="99"/>
      <c r="P154" s="99"/>
      <c r="Q154" s="99"/>
      <c r="R154" s="99"/>
      <c r="S154" s="99"/>
      <c r="T154" s="100"/>
      <c r="U154" s="18"/>
      <c r="V154" s="18"/>
      <c r="W154" s="18"/>
    </row>
    <row r="155" spans="1:23" ht="15.75" x14ac:dyDescent="0.25">
      <c r="A155" s="251"/>
      <c r="B155" s="568"/>
      <c r="C155" s="252"/>
      <c r="D155" s="252"/>
      <c r="E155" s="252"/>
      <c r="F155" s="33"/>
      <c r="G155" s="253"/>
      <c r="H155" s="254"/>
      <c r="I155" s="254"/>
      <c r="J155" s="254"/>
      <c r="K155" s="254"/>
      <c r="L155" s="99"/>
      <c r="M155" s="99"/>
      <c r="N155" s="99"/>
      <c r="O155" s="99"/>
      <c r="P155" s="99"/>
      <c r="Q155" s="99"/>
      <c r="R155" s="99"/>
      <c r="S155" s="99"/>
      <c r="T155" s="100"/>
      <c r="U155" s="18"/>
      <c r="V155" s="18"/>
      <c r="W155" s="18"/>
    </row>
    <row r="156" spans="1:23" ht="15.75" x14ac:dyDescent="0.25">
      <c r="A156" s="251"/>
      <c r="B156" s="568"/>
      <c r="C156" s="252"/>
      <c r="D156" s="252"/>
      <c r="E156" s="252"/>
      <c r="F156" s="33"/>
      <c r="G156" s="253"/>
      <c r="H156" s="254"/>
      <c r="I156" s="254"/>
      <c r="J156" s="254"/>
      <c r="K156" s="254"/>
      <c r="L156" s="99"/>
      <c r="M156" s="99"/>
      <c r="N156" s="99"/>
      <c r="O156" s="99"/>
      <c r="P156" s="99"/>
      <c r="Q156" s="99"/>
      <c r="R156" s="99"/>
      <c r="S156" s="99"/>
      <c r="T156" s="100"/>
      <c r="U156" s="18"/>
      <c r="V156" s="18"/>
      <c r="W156" s="18"/>
    </row>
    <row r="157" spans="1:23" ht="15.75" x14ac:dyDescent="0.25">
      <c r="A157" s="251"/>
      <c r="B157" s="568"/>
      <c r="C157" s="252"/>
      <c r="D157" s="252"/>
      <c r="E157" s="252"/>
      <c r="F157" s="33"/>
      <c r="G157" s="253"/>
      <c r="H157" s="254"/>
      <c r="I157" s="254"/>
      <c r="J157" s="254"/>
      <c r="K157" s="254"/>
      <c r="L157" s="99"/>
      <c r="M157" s="99"/>
      <c r="N157" s="99"/>
      <c r="O157" s="99"/>
      <c r="P157" s="99"/>
      <c r="Q157" s="99"/>
      <c r="R157" s="99"/>
      <c r="S157" s="99"/>
      <c r="T157" s="100"/>
      <c r="U157" s="18"/>
      <c r="V157" s="18"/>
      <c r="W157" s="18"/>
    </row>
    <row r="158" spans="1:23" ht="15.75" x14ac:dyDescent="0.25">
      <c r="A158" s="251"/>
      <c r="B158" s="568"/>
      <c r="C158" s="252"/>
      <c r="D158" s="252"/>
      <c r="E158" s="252"/>
      <c r="F158" s="33"/>
      <c r="G158" s="253"/>
      <c r="H158" s="254"/>
      <c r="I158" s="254"/>
      <c r="J158" s="254"/>
      <c r="K158" s="254"/>
      <c r="L158" s="99"/>
      <c r="M158" s="99"/>
      <c r="N158" s="99"/>
      <c r="O158" s="99"/>
      <c r="P158" s="99"/>
      <c r="Q158" s="99"/>
      <c r="R158" s="99"/>
      <c r="S158" s="99"/>
      <c r="T158" s="100"/>
      <c r="U158" s="18"/>
      <c r="V158" s="18"/>
      <c r="W158" s="18"/>
    </row>
    <row r="159" spans="1:23" ht="15.75" x14ac:dyDescent="0.25">
      <c r="A159" s="251"/>
      <c r="B159" s="568"/>
      <c r="C159" s="252"/>
      <c r="D159" s="252"/>
      <c r="E159" s="252"/>
      <c r="F159" s="33"/>
      <c r="G159" s="253"/>
      <c r="H159" s="254"/>
      <c r="I159" s="254"/>
      <c r="J159" s="254"/>
      <c r="K159" s="254"/>
      <c r="L159" s="99"/>
      <c r="M159" s="99"/>
      <c r="N159" s="99"/>
      <c r="O159" s="99"/>
      <c r="P159" s="99"/>
      <c r="Q159" s="99"/>
      <c r="R159" s="99"/>
      <c r="S159" s="99"/>
      <c r="T159" s="100"/>
      <c r="U159" s="18"/>
      <c r="V159" s="18"/>
      <c r="W159" s="18"/>
    </row>
    <row r="160" spans="1:23" ht="15.75" x14ac:dyDescent="0.25">
      <c r="A160" s="251"/>
      <c r="B160" s="568"/>
      <c r="C160" s="252"/>
      <c r="D160" s="252"/>
      <c r="E160" s="252"/>
      <c r="F160" s="33"/>
      <c r="G160" s="253"/>
      <c r="H160" s="254"/>
      <c r="I160" s="254"/>
      <c r="J160" s="254"/>
      <c r="K160" s="254"/>
      <c r="L160" s="99"/>
      <c r="M160" s="99"/>
      <c r="N160" s="99"/>
      <c r="O160" s="99"/>
      <c r="P160" s="99"/>
      <c r="Q160" s="99"/>
      <c r="R160" s="99"/>
      <c r="S160" s="99"/>
      <c r="T160" s="100"/>
      <c r="U160" s="18"/>
      <c r="V160" s="18"/>
      <c r="W160" s="18"/>
    </row>
    <row r="161" spans="1:23" ht="15.75" x14ac:dyDescent="0.25">
      <c r="A161" s="251"/>
      <c r="B161" s="568"/>
      <c r="C161" s="252"/>
      <c r="D161" s="252"/>
      <c r="E161" s="252"/>
      <c r="F161" s="33"/>
      <c r="G161" s="253"/>
      <c r="H161" s="254"/>
      <c r="I161" s="254"/>
      <c r="J161" s="254"/>
      <c r="K161" s="254"/>
      <c r="L161" s="99"/>
      <c r="M161" s="99"/>
      <c r="N161" s="99"/>
      <c r="O161" s="99"/>
      <c r="P161" s="99"/>
      <c r="Q161" s="99"/>
      <c r="R161" s="99"/>
      <c r="S161" s="99"/>
      <c r="T161" s="100"/>
      <c r="U161" s="18"/>
      <c r="V161" s="18"/>
      <c r="W161" s="18"/>
    </row>
    <row r="162" spans="1:23" ht="15.75" x14ac:dyDescent="0.25">
      <c r="A162" s="251"/>
      <c r="B162" s="568"/>
      <c r="C162" s="252"/>
      <c r="D162" s="252"/>
      <c r="E162" s="252"/>
      <c r="F162" s="33"/>
      <c r="G162" s="253"/>
      <c r="H162" s="254"/>
      <c r="I162" s="254"/>
      <c r="J162" s="254"/>
      <c r="K162" s="254"/>
      <c r="L162" s="99"/>
      <c r="M162" s="99"/>
      <c r="N162" s="99"/>
      <c r="O162" s="99"/>
      <c r="P162" s="99"/>
      <c r="Q162" s="99"/>
      <c r="R162" s="99"/>
      <c r="S162" s="99"/>
      <c r="T162" s="100"/>
      <c r="U162" s="18"/>
      <c r="V162" s="18"/>
      <c r="W162" s="18"/>
    </row>
    <row r="163" spans="1:23" ht="15.75" x14ac:dyDescent="0.25">
      <c r="A163" s="251"/>
      <c r="B163" s="568"/>
      <c r="C163" s="252"/>
      <c r="D163" s="252"/>
      <c r="E163" s="252"/>
      <c r="F163" s="33"/>
      <c r="G163" s="253"/>
      <c r="H163" s="254"/>
      <c r="I163" s="254"/>
      <c r="J163" s="254"/>
      <c r="K163" s="254"/>
      <c r="L163" s="99"/>
      <c r="M163" s="99"/>
      <c r="N163" s="99"/>
      <c r="O163" s="99"/>
      <c r="P163" s="99"/>
      <c r="Q163" s="99"/>
      <c r="R163" s="99"/>
      <c r="S163" s="99"/>
      <c r="T163" s="100"/>
      <c r="U163" s="18"/>
      <c r="V163" s="18"/>
      <c r="W163" s="18"/>
    </row>
    <row r="164" spans="1:23" ht="15.75" x14ac:dyDescent="0.25">
      <c r="A164" s="251"/>
      <c r="B164" s="568"/>
      <c r="C164" s="252"/>
      <c r="D164" s="252"/>
      <c r="E164" s="252"/>
      <c r="F164" s="33"/>
      <c r="G164" s="253"/>
      <c r="H164" s="254"/>
      <c r="I164" s="254"/>
      <c r="J164" s="254"/>
      <c r="K164" s="254"/>
      <c r="L164" s="99"/>
      <c r="M164" s="99"/>
      <c r="N164" s="99"/>
      <c r="O164" s="99"/>
      <c r="P164" s="99"/>
      <c r="Q164" s="99"/>
      <c r="R164" s="99"/>
      <c r="S164" s="99"/>
      <c r="T164" s="100"/>
      <c r="U164" s="18"/>
      <c r="V164" s="18"/>
      <c r="W164" s="18"/>
    </row>
    <row r="165" spans="1:23" ht="15.75" x14ac:dyDescent="0.25">
      <c r="A165" s="251"/>
      <c r="B165" s="568"/>
      <c r="C165" s="252"/>
      <c r="D165" s="252"/>
      <c r="E165" s="252"/>
      <c r="F165" s="33"/>
      <c r="G165" s="253"/>
      <c r="H165" s="254"/>
      <c r="I165" s="254"/>
      <c r="J165" s="254"/>
      <c r="K165" s="254"/>
      <c r="L165" s="99"/>
      <c r="M165" s="99"/>
      <c r="N165" s="99"/>
      <c r="O165" s="99"/>
      <c r="P165" s="99"/>
      <c r="Q165" s="99"/>
      <c r="R165" s="99"/>
      <c r="S165" s="99"/>
      <c r="T165" s="100"/>
      <c r="U165" s="18"/>
      <c r="V165" s="18"/>
      <c r="W165" s="18"/>
    </row>
    <row r="166" spans="1:23" ht="15.75" x14ac:dyDescent="0.25">
      <c r="A166" s="251"/>
      <c r="B166" s="568"/>
      <c r="C166" s="252"/>
      <c r="D166" s="252"/>
      <c r="E166" s="252"/>
      <c r="F166" s="33"/>
      <c r="G166" s="253"/>
      <c r="H166" s="254"/>
      <c r="I166" s="254"/>
      <c r="J166" s="254"/>
      <c r="K166" s="254"/>
      <c r="L166" s="99"/>
      <c r="M166" s="99"/>
      <c r="N166" s="99"/>
      <c r="O166" s="99"/>
      <c r="P166" s="99"/>
      <c r="Q166" s="99"/>
      <c r="R166" s="99"/>
      <c r="S166" s="99"/>
      <c r="T166" s="100"/>
      <c r="U166" s="18"/>
      <c r="V166" s="18"/>
      <c r="W166" s="18"/>
    </row>
    <row r="167" spans="1:23" ht="15.75" x14ac:dyDescent="0.25">
      <c r="A167" s="251"/>
      <c r="B167" s="568"/>
      <c r="C167" s="252"/>
      <c r="D167" s="252"/>
      <c r="E167" s="252"/>
      <c r="F167" s="33"/>
      <c r="G167" s="253"/>
      <c r="H167" s="254"/>
      <c r="I167" s="254"/>
      <c r="J167" s="254"/>
      <c r="K167" s="254"/>
      <c r="L167" s="99"/>
      <c r="M167" s="99"/>
      <c r="N167" s="99"/>
      <c r="O167" s="99"/>
      <c r="P167" s="99"/>
      <c r="Q167" s="99"/>
      <c r="R167" s="99"/>
      <c r="S167" s="99"/>
      <c r="T167" s="100"/>
      <c r="U167" s="18"/>
      <c r="V167" s="18"/>
      <c r="W167" s="18"/>
    </row>
    <row r="168" spans="1:23" ht="15.75" x14ac:dyDescent="0.25">
      <c r="A168" s="251"/>
      <c r="B168" s="568"/>
      <c r="C168" s="252"/>
      <c r="D168" s="252"/>
      <c r="E168" s="252"/>
      <c r="F168" s="33"/>
      <c r="G168" s="253"/>
      <c r="H168" s="254"/>
      <c r="I168" s="254"/>
      <c r="J168" s="254"/>
      <c r="K168" s="254"/>
      <c r="L168" s="99"/>
      <c r="M168" s="99"/>
      <c r="N168" s="99"/>
      <c r="O168" s="99"/>
      <c r="P168" s="99"/>
      <c r="Q168" s="99"/>
      <c r="R168" s="99"/>
      <c r="S168" s="99"/>
      <c r="T168" s="100"/>
      <c r="U168" s="18"/>
      <c r="V168" s="18"/>
      <c r="W168" s="18"/>
    </row>
    <row r="169" spans="1:23" ht="15.75" x14ac:dyDescent="0.25">
      <c r="A169" s="251"/>
      <c r="B169" s="568"/>
      <c r="C169" s="252"/>
      <c r="D169" s="252"/>
      <c r="E169" s="252"/>
      <c r="F169" s="33"/>
      <c r="G169" s="253"/>
      <c r="H169" s="254"/>
      <c r="I169" s="254"/>
      <c r="J169" s="254"/>
      <c r="K169" s="254"/>
      <c r="L169" s="99"/>
      <c r="M169" s="99"/>
      <c r="N169" s="99"/>
      <c r="O169" s="99"/>
      <c r="P169" s="99"/>
      <c r="Q169" s="99"/>
      <c r="R169" s="99"/>
      <c r="S169" s="99"/>
      <c r="T169" s="100"/>
      <c r="U169" s="18"/>
      <c r="V169" s="18"/>
      <c r="W169" s="18"/>
    </row>
    <row r="170" spans="1:23" ht="15.75" x14ac:dyDescent="0.25">
      <c r="A170" s="251"/>
      <c r="B170" s="568"/>
      <c r="C170" s="252"/>
      <c r="D170" s="252"/>
      <c r="E170" s="252"/>
      <c r="F170" s="33"/>
      <c r="G170" s="253"/>
      <c r="H170" s="254"/>
      <c r="I170" s="254"/>
      <c r="J170" s="254"/>
      <c r="K170" s="254"/>
      <c r="L170" s="99"/>
      <c r="M170" s="99"/>
      <c r="N170" s="99"/>
      <c r="O170" s="99"/>
      <c r="P170" s="99"/>
      <c r="Q170" s="99"/>
      <c r="R170" s="99"/>
      <c r="S170" s="99"/>
      <c r="T170" s="100"/>
      <c r="U170" s="18"/>
      <c r="V170" s="18"/>
      <c r="W170" s="18"/>
    </row>
    <row r="171" spans="1:23" ht="15.75" x14ac:dyDescent="0.25">
      <c r="A171" s="251"/>
      <c r="B171" s="568"/>
      <c r="C171" s="252"/>
      <c r="D171" s="252"/>
      <c r="E171" s="252"/>
      <c r="F171" s="33"/>
      <c r="G171" s="253"/>
      <c r="H171" s="254"/>
      <c r="I171" s="254"/>
      <c r="J171" s="254"/>
      <c r="K171" s="254"/>
      <c r="L171" s="99"/>
      <c r="M171" s="99"/>
      <c r="N171" s="99"/>
      <c r="O171" s="99"/>
      <c r="P171" s="99"/>
      <c r="Q171" s="99"/>
      <c r="R171" s="99"/>
      <c r="S171" s="99"/>
      <c r="T171" s="100"/>
      <c r="U171" s="18"/>
      <c r="V171" s="18"/>
      <c r="W171" s="18"/>
    </row>
    <row r="172" spans="1:23" ht="15.75" x14ac:dyDescent="0.25">
      <c r="A172" s="251"/>
      <c r="B172" s="568"/>
      <c r="C172" s="252"/>
      <c r="D172" s="252"/>
      <c r="E172" s="252"/>
      <c r="F172" s="33"/>
      <c r="G172" s="253"/>
      <c r="H172" s="254"/>
      <c r="I172" s="254"/>
      <c r="J172" s="254"/>
      <c r="K172" s="254"/>
      <c r="L172" s="99"/>
      <c r="M172" s="99"/>
      <c r="N172" s="99"/>
      <c r="O172" s="99"/>
      <c r="P172" s="99"/>
      <c r="Q172" s="99"/>
      <c r="R172" s="99"/>
      <c r="S172" s="99"/>
      <c r="T172" s="100"/>
      <c r="U172" s="18"/>
      <c r="V172" s="18"/>
      <c r="W172" s="18"/>
    </row>
    <row r="173" spans="1:23" ht="15.75" x14ac:dyDescent="0.25">
      <c r="A173" s="251"/>
      <c r="B173" s="568"/>
      <c r="C173" s="252"/>
      <c r="D173" s="252"/>
      <c r="E173" s="252"/>
      <c r="F173" s="33"/>
      <c r="G173" s="253"/>
      <c r="H173" s="254"/>
      <c r="I173" s="254"/>
      <c r="J173" s="254"/>
      <c r="K173" s="254"/>
      <c r="L173" s="99"/>
      <c r="M173" s="99"/>
      <c r="N173" s="99"/>
      <c r="O173" s="99"/>
      <c r="P173" s="99"/>
      <c r="Q173" s="99"/>
      <c r="R173" s="99"/>
      <c r="S173" s="99"/>
      <c r="T173" s="100"/>
      <c r="U173" s="18"/>
      <c r="V173" s="18"/>
      <c r="W173" s="18"/>
    </row>
    <row r="174" spans="1:23" ht="15.75" x14ac:dyDescent="0.25">
      <c r="A174" s="251"/>
      <c r="B174" s="568"/>
      <c r="C174" s="252"/>
      <c r="D174" s="252"/>
      <c r="E174" s="252"/>
      <c r="F174" s="33"/>
      <c r="G174" s="253"/>
      <c r="H174" s="254"/>
      <c r="I174" s="254"/>
      <c r="J174" s="254"/>
      <c r="K174" s="254"/>
      <c r="L174" s="99"/>
      <c r="M174" s="99"/>
      <c r="N174" s="99"/>
      <c r="O174" s="99"/>
      <c r="P174" s="99"/>
      <c r="Q174" s="99"/>
      <c r="R174" s="99"/>
      <c r="S174" s="99"/>
      <c r="T174" s="100"/>
      <c r="U174" s="18"/>
      <c r="V174" s="18"/>
      <c r="W174" s="18"/>
    </row>
    <row r="175" spans="1:23" ht="15.75" x14ac:dyDescent="0.25">
      <c r="A175" s="251"/>
      <c r="B175" s="568"/>
      <c r="C175" s="252"/>
      <c r="D175" s="252"/>
      <c r="E175" s="252"/>
      <c r="F175" s="33"/>
      <c r="G175" s="253"/>
      <c r="H175" s="254"/>
      <c r="I175" s="254"/>
      <c r="J175" s="254"/>
      <c r="K175" s="254"/>
      <c r="L175" s="99"/>
      <c r="M175" s="99"/>
      <c r="N175" s="99"/>
      <c r="O175" s="99"/>
      <c r="P175" s="99"/>
      <c r="Q175" s="99"/>
      <c r="R175" s="99"/>
      <c r="S175" s="99"/>
      <c r="T175" s="100"/>
      <c r="U175" s="18"/>
      <c r="V175" s="18"/>
      <c r="W175" s="18"/>
    </row>
    <row r="176" spans="1:23" ht="15.75" x14ac:dyDescent="0.25">
      <c r="A176" s="251"/>
      <c r="B176" s="568"/>
      <c r="C176" s="252"/>
      <c r="D176" s="252"/>
      <c r="E176" s="252"/>
      <c r="F176" s="33"/>
      <c r="G176" s="253"/>
      <c r="H176" s="254"/>
      <c r="I176" s="254"/>
      <c r="J176" s="254"/>
      <c r="K176" s="254"/>
      <c r="L176" s="99"/>
      <c r="M176" s="99"/>
      <c r="N176" s="99"/>
      <c r="O176" s="99"/>
      <c r="P176" s="99"/>
      <c r="Q176" s="99"/>
      <c r="R176" s="99"/>
      <c r="S176" s="99"/>
      <c r="T176" s="100"/>
      <c r="U176" s="18"/>
      <c r="V176" s="18"/>
      <c r="W176" s="18"/>
    </row>
    <row r="177" spans="1:23" ht="15.75" x14ac:dyDescent="0.25">
      <c r="A177" s="251"/>
      <c r="B177" s="568"/>
      <c r="C177" s="252"/>
      <c r="D177" s="252"/>
      <c r="E177" s="252"/>
      <c r="F177" s="33"/>
      <c r="G177" s="253"/>
      <c r="H177" s="254"/>
      <c r="I177" s="254"/>
      <c r="J177" s="254"/>
      <c r="K177" s="254"/>
      <c r="L177" s="99"/>
      <c r="M177" s="99"/>
      <c r="N177" s="99"/>
      <c r="O177" s="99"/>
      <c r="P177" s="99"/>
      <c r="Q177" s="99"/>
      <c r="R177" s="99"/>
      <c r="S177" s="99"/>
      <c r="T177" s="100"/>
      <c r="U177" s="18"/>
      <c r="V177" s="18"/>
      <c r="W177" s="18"/>
    </row>
    <row r="178" spans="1:23" ht="15.75" x14ac:dyDescent="0.25">
      <c r="A178" s="251"/>
      <c r="B178" s="568"/>
      <c r="C178" s="252"/>
      <c r="D178" s="252"/>
      <c r="E178" s="252"/>
      <c r="F178" s="33"/>
      <c r="G178" s="253"/>
      <c r="H178" s="254"/>
      <c r="I178" s="254"/>
      <c r="J178" s="254"/>
      <c r="K178" s="254"/>
      <c r="L178" s="99"/>
      <c r="M178" s="99"/>
      <c r="N178" s="99"/>
      <c r="O178" s="99"/>
      <c r="P178" s="99"/>
      <c r="Q178" s="99"/>
      <c r="R178" s="99"/>
      <c r="S178" s="99"/>
      <c r="T178" s="100"/>
      <c r="U178" s="18"/>
      <c r="V178" s="18"/>
      <c r="W178" s="18"/>
    </row>
    <row r="179" spans="1:23" ht="15.75" x14ac:dyDescent="0.25">
      <c r="A179" s="251"/>
      <c r="B179" s="568"/>
      <c r="C179" s="252"/>
      <c r="D179" s="252"/>
      <c r="E179" s="252"/>
      <c r="F179" s="33"/>
      <c r="G179" s="253"/>
      <c r="H179" s="254"/>
      <c r="I179" s="254"/>
      <c r="J179" s="254"/>
      <c r="K179" s="254"/>
      <c r="L179" s="99"/>
      <c r="M179" s="99"/>
      <c r="N179" s="99"/>
      <c r="O179" s="99"/>
      <c r="P179" s="99"/>
      <c r="Q179" s="99"/>
      <c r="R179" s="99"/>
      <c r="S179" s="99"/>
      <c r="T179" s="100"/>
      <c r="U179" s="18"/>
      <c r="V179" s="18"/>
      <c r="W179" s="18"/>
    </row>
    <row r="180" spans="1:23" ht="15.75" x14ac:dyDescent="0.25">
      <c r="A180" s="251"/>
      <c r="B180" s="568"/>
      <c r="C180" s="252"/>
      <c r="D180" s="252"/>
      <c r="E180" s="252"/>
      <c r="F180" s="33"/>
      <c r="G180" s="253"/>
      <c r="H180" s="254"/>
      <c r="I180" s="254"/>
      <c r="J180" s="254"/>
      <c r="K180" s="254"/>
      <c r="L180" s="99"/>
      <c r="M180" s="99"/>
      <c r="N180" s="99"/>
      <c r="O180" s="99"/>
      <c r="P180" s="99"/>
      <c r="Q180" s="99"/>
      <c r="R180" s="99"/>
      <c r="S180" s="99"/>
      <c r="T180" s="100"/>
      <c r="U180" s="18"/>
      <c r="V180" s="18"/>
      <c r="W180" s="18"/>
    </row>
    <row r="181" spans="1:23" ht="15.75" x14ac:dyDescent="0.25">
      <c r="A181" s="251"/>
      <c r="B181" s="568"/>
      <c r="C181" s="252"/>
      <c r="D181" s="252"/>
      <c r="E181" s="252"/>
      <c r="F181" s="33"/>
      <c r="G181" s="253"/>
      <c r="H181" s="254"/>
      <c r="I181" s="254"/>
      <c r="J181" s="254"/>
      <c r="K181" s="254"/>
      <c r="L181" s="99"/>
      <c r="M181" s="99"/>
      <c r="N181" s="99"/>
      <c r="O181" s="99"/>
      <c r="P181" s="99"/>
      <c r="Q181" s="99"/>
      <c r="R181" s="99"/>
      <c r="S181" s="99"/>
      <c r="T181" s="100"/>
      <c r="U181" s="18"/>
      <c r="V181" s="18"/>
      <c r="W181" s="18"/>
    </row>
    <row r="182" spans="1:23" ht="15.75" x14ac:dyDescent="0.25">
      <c r="A182" s="251"/>
      <c r="B182" s="568"/>
      <c r="C182" s="252"/>
      <c r="D182" s="252"/>
      <c r="E182" s="252"/>
      <c r="F182" s="33"/>
      <c r="G182" s="253"/>
      <c r="H182" s="254"/>
      <c r="I182" s="254"/>
      <c r="J182" s="254"/>
      <c r="K182" s="254"/>
      <c r="L182" s="99"/>
      <c r="M182" s="99"/>
      <c r="N182" s="99"/>
      <c r="O182" s="99"/>
      <c r="P182" s="99"/>
      <c r="Q182" s="99"/>
      <c r="R182" s="99"/>
      <c r="S182" s="99"/>
      <c r="T182" s="100"/>
      <c r="U182" s="18"/>
      <c r="V182" s="18"/>
      <c r="W182" s="18"/>
    </row>
    <row r="183" spans="1:23" ht="15.75" x14ac:dyDescent="0.25">
      <c r="A183" s="251"/>
      <c r="B183" s="568"/>
      <c r="C183" s="252"/>
      <c r="D183" s="252"/>
      <c r="E183" s="252"/>
      <c r="F183" s="33"/>
      <c r="G183" s="253"/>
      <c r="H183" s="254"/>
      <c r="I183" s="254"/>
      <c r="J183" s="254"/>
      <c r="K183" s="254"/>
      <c r="L183" s="99"/>
      <c r="M183" s="99"/>
      <c r="N183" s="99"/>
      <c r="O183" s="99"/>
      <c r="P183" s="99"/>
      <c r="Q183" s="99"/>
      <c r="R183" s="99"/>
      <c r="S183" s="99"/>
      <c r="T183" s="100"/>
      <c r="U183" s="18"/>
      <c r="V183" s="18"/>
      <c r="W183" s="18"/>
    </row>
    <row r="184" spans="1:23" ht="15.75" x14ac:dyDescent="0.25">
      <c r="A184" s="251"/>
      <c r="B184" s="568"/>
      <c r="C184" s="252"/>
      <c r="D184" s="252"/>
      <c r="E184" s="252"/>
      <c r="F184" s="33"/>
      <c r="G184" s="253"/>
      <c r="H184" s="254"/>
      <c r="I184" s="254"/>
      <c r="J184" s="254"/>
      <c r="K184" s="254"/>
      <c r="L184" s="99"/>
      <c r="M184" s="99"/>
      <c r="N184" s="99"/>
      <c r="O184" s="99"/>
      <c r="P184" s="99"/>
      <c r="Q184" s="99"/>
      <c r="R184" s="99"/>
      <c r="S184" s="99"/>
      <c r="T184" s="100"/>
      <c r="U184" s="18"/>
      <c r="V184" s="18"/>
      <c r="W184" s="18"/>
    </row>
    <row r="185" spans="1:23" ht="15.75" x14ac:dyDescent="0.25">
      <c r="A185" s="251"/>
      <c r="B185" s="568"/>
      <c r="C185" s="252"/>
      <c r="D185" s="252"/>
      <c r="E185" s="252"/>
      <c r="F185" s="33"/>
      <c r="G185" s="253"/>
      <c r="H185" s="254"/>
      <c r="I185" s="254"/>
      <c r="J185" s="254"/>
      <c r="K185" s="254"/>
      <c r="L185" s="99"/>
      <c r="M185" s="99"/>
      <c r="N185" s="99"/>
      <c r="O185" s="99"/>
      <c r="P185" s="99"/>
      <c r="Q185" s="99"/>
      <c r="R185" s="99"/>
      <c r="S185" s="99"/>
      <c r="T185" s="100"/>
      <c r="U185" s="18"/>
      <c r="V185" s="18"/>
      <c r="W185" s="18"/>
    </row>
    <row r="187" spans="1:23" x14ac:dyDescent="0.2">
      <c r="O187" s="18"/>
      <c r="P187" s="18"/>
    </row>
    <row r="188" spans="1:23" x14ac:dyDescent="0.2">
      <c r="O188" s="18"/>
      <c r="P188" s="18"/>
    </row>
    <row r="189" spans="1:23" x14ac:dyDescent="0.2">
      <c r="O189" s="18"/>
      <c r="P189" s="18"/>
    </row>
    <row r="190" spans="1:23" x14ac:dyDescent="0.2">
      <c r="O190" s="18"/>
      <c r="P190" s="18"/>
    </row>
    <row r="191" spans="1:23" x14ac:dyDescent="0.2">
      <c r="O191" s="18"/>
      <c r="P191" s="18"/>
    </row>
    <row r="192" spans="1:23" x14ac:dyDescent="0.2">
      <c r="O192" s="18"/>
      <c r="P192" s="18"/>
    </row>
    <row r="193" spans="14:16" x14ac:dyDescent="0.2">
      <c r="O193" s="18"/>
      <c r="P193" s="18"/>
    </row>
    <row r="194" spans="14:16" x14ac:dyDescent="0.2">
      <c r="O194" s="18"/>
      <c r="P194" s="18"/>
    </row>
    <row r="195" spans="14:16" x14ac:dyDescent="0.2">
      <c r="O195" s="18"/>
      <c r="P195" s="18"/>
    </row>
    <row r="196" spans="14:16" x14ac:dyDescent="0.2">
      <c r="O196" s="18"/>
      <c r="P196" s="18"/>
    </row>
    <row r="197" spans="14:16" x14ac:dyDescent="0.2">
      <c r="O197" s="18"/>
      <c r="P197" s="18"/>
    </row>
    <row r="198" spans="14:16" x14ac:dyDescent="0.2">
      <c r="O198" s="18"/>
      <c r="P198" s="18"/>
    </row>
    <row r="199" spans="14:16" x14ac:dyDescent="0.2">
      <c r="O199" s="18"/>
      <c r="P199" s="18"/>
    </row>
    <row r="200" spans="14:16" x14ac:dyDescent="0.2">
      <c r="O200" s="18"/>
      <c r="P200" s="18"/>
    </row>
    <row r="201" spans="14:16" x14ac:dyDescent="0.2">
      <c r="O201" s="18"/>
      <c r="P201" s="18"/>
    </row>
    <row r="202" spans="14:16" x14ac:dyDescent="0.2">
      <c r="O202" s="18"/>
      <c r="P202" s="18"/>
    </row>
    <row r="203" spans="14:16" x14ac:dyDescent="0.2">
      <c r="O203" s="18"/>
      <c r="P203" s="18"/>
    </row>
    <row r="204" spans="14:16" x14ac:dyDescent="0.2">
      <c r="O204" s="18"/>
      <c r="P204" s="18"/>
    </row>
    <row r="205" spans="14:16" x14ac:dyDescent="0.2">
      <c r="O205" s="18"/>
      <c r="P205" s="18"/>
    </row>
    <row r="206" spans="14:16" x14ac:dyDescent="0.2">
      <c r="O206" s="18"/>
      <c r="P206" s="18"/>
    </row>
    <row r="207" spans="14:16" x14ac:dyDescent="0.2">
      <c r="O207" s="18"/>
      <c r="P207" s="18"/>
    </row>
    <row r="208" spans="14:16" x14ac:dyDescent="0.2">
      <c r="N208" s="18"/>
      <c r="O208" s="18"/>
      <c r="P208" s="18"/>
    </row>
    <row r="209" spans="14:16" x14ac:dyDescent="0.2">
      <c r="N209" s="18"/>
      <c r="O209" s="18"/>
      <c r="P209" s="18"/>
    </row>
    <row r="210" spans="14:16" x14ac:dyDescent="0.2">
      <c r="N210" s="18"/>
      <c r="O210" s="18"/>
      <c r="P210" s="18"/>
    </row>
    <row r="211" spans="14:16" x14ac:dyDescent="0.2">
      <c r="N211" s="18"/>
      <c r="O211" s="18"/>
      <c r="P211" s="18"/>
    </row>
    <row r="212" spans="14:16" x14ac:dyDescent="0.2">
      <c r="N212" s="18"/>
      <c r="O212" s="18"/>
      <c r="P212" s="18"/>
    </row>
    <row r="213" spans="14:16" x14ac:dyDescent="0.2">
      <c r="N213" s="18"/>
      <c r="O213" s="18"/>
      <c r="P213" s="18"/>
    </row>
    <row r="214" spans="14:16" x14ac:dyDescent="0.2">
      <c r="N214" s="18"/>
      <c r="O214" s="18"/>
      <c r="P214" s="18"/>
    </row>
    <row r="215" spans="14:16" x14ac:dyDescent="0.2">
      <c r="N215" s="18"/>
      <c r="O215" s="18"/>
      <c r="P215" s="18"/>
    </row>
    <row r="216" spans="14:16" x14ac:dyDescent="0.2">
      <c r="N216" s="18"/>
      <c r="O216" s="18"/>
      <c r="P216" s="18"/>
    </row>
    <row r="217" spans="14:16" x14ac:dyDescent="0.2">
      <c r="N217" s="18"/>
      <c r="O217" s="18"/>
      <c r="P217" s="18"/>
    </row>
    <row r="218" spans="14:16" x14ac:dyDescent="0.2">
      <c r="N218" s="101"/>
      <c r="O218" s="18"/>
      <c r="P218" s="18"/>
    </row>
    <row r="219" spans="14:16" x14ac:dyDescent="0.2">
      <c r="N219" s="101"/>
    </row>
    <row r="220" spans="14:16" x14ac:dyDescent="0.2">
      <c r="N220" s="18"/>
    </row>
    <row r="221" spans="14:16" x14ac:dyDescent="0.2">
      <c r="N221" s="18"/>
    </row>
    <row r="222" spans="14:16" x14ac:dyDescent="0.2">
      <c r="N222" s="18"/>
    </row>
    <row r="223" spans="14:16" x14ac:dyDescent="0.2">
      <c r="N223" s="18"/>
    </row>
    <row r="224" spans="14:16" x14ac:dyDescent="0.2">
      <c r="N224" s="18"/>
    </row>
    <row r="225" spans="14:14" x14ac:dyDescent="0.2">
      <c r="N225" s="18"/>
    </row>
    <row r="226" spans="14:14" x14ac:dyDescent="0.2">
      <c r="N226" s="18"/>
    </row>
    <row r="227" spans="14:14" x14ac:dyDescent="0.2">
      <c r="N227" s="18"/>
    </row>
    <row r="228" spans="14:14" x14ac:dyDescent="0.2">
      <c r="N228" s="18"/>
    </row>
    <row r="229" spans="14:14" x14ac:dyDescent="0.2">
      <c r="N229" s="18"/>
    </row>
    <row r="230" spans="14:14" x14ac:dyDescent="0.2">
      <c r="N230" s="18"/>
    </row>
    <row r="231" spans="14:14" x14ac:dyDescent="0.2">
      <c r="N231" s="18"/>
    </row>
    <row r="232" spans="14:14" x14ac:dyDescent="0.2">
      <c r="N232" s="18"/>
    </row>
    <row r="233" spans="14:14" x14ac:dyDescent="0.2">
      <c r="N233" s="18"/>
    </row>
    <row r="234" spans="14:14" x14ac:dyDescent="0.2">
      <c r="N234" s="18"/>
    </row>
    <row r="235" spans="14:14" x14ac:dyDescent="0.2">
      <c r="N235" s="18"/>
    </row>
    <row r="236" spans="14:14" x14ac:dyDescent="0.2">
      <c r="N236" s="18"/>
    </row>
    <row r="237" spans="14:14" x14ac:dyDescent="0.2">
      <c r="N237" s="18"/>
    </row>
    <row r="238" spans="14:14" x14ac:dyDescent="0.2">
      <c r="N238" s="18"/>
    </row>
    <row r="239" spans="14:14" x14ac:dyDescent="0.2">
      <c r="N239" s="18"/>
    </row>
    <row r="240" spans="14:14" x14ac:dyDescent="0.2">
      <c r="N240" s="18"/>
    </row>
    <row r="241" spans="14:14" x14ac:dyDescent="0.2">
      <c r="N241" s="18"/>
    </row>
    <row r="242" spans="14:14" x14ac:dyDescent="0.2">
      <c r="N242" s="18"/>
    </row>
    <row r="243" spans="14:14" x14ac:dyDescent="0.2">
      <c r="N243" s="18"/>
    </row>
    <row r="244" spans="14:14" x14ac:dyDescent="0.2">
      <c r="N244" s="18"/>
    </row>
    <row r="245" spans="14:14" x14ac:dyDescent="0.2">
      <c r="N245" s="18"/>
    </row>
    <row r="246" spans="14:14" x14ac:dyDescent="0.2">
      <c r="N246" s="18"/>
    </row>
    <row r="247" spans="14:14" x14ac:dyDescent="0.2">
      <c r="N247" s="18"/>
    </row>
    <row r="248" spans="14:14" x14ac:dyDescent="0.2">
      <c r="N248" s="18"/>
    </row>
    <row r="249" spans="14:14" x14ac:dyDescent="0.2">
      <c r="N249" s="18"/>
    </row>
    <row r="250" spans="14:14" x14ac:dyDescent="0.2">
      <c r="N250" s="18"/>
    </row>
  </sheetData>
  <mergeCells count="50">
    <mergeCell ref="A3:S3"/>
    <mergeCell ref="A4:S4"/>
    <mergeCell ref="A5:S5"/>
    <mergeCell ref="A6:S6"/>
    <mergeCell ref="A10:C10"/>
    <mergeCell ref="A11:C11"/>
    <mergeCell ref="A12:C12"/>
    <mergeCell ref="A7:S7"/>
    <mergeCell ref="A8:S8"/>
    <mergeCell ref="A13:A19"/>
    <mergeCell ref="B13:B19"/>
    <mergeCell ref="C13:E15"/>
    <mergeCell ref="F13:F19"/>
    <mergeCell ref="C16:C19"/>
    <mergeCell ref="D16:D19"/>
    <mergeCell ref="E16:E19"/>
    <mergeCell ref="S16:S17"/>
    <mergeCell ref="L18:L19"/>
    <mergeCell ref="M18:M19"/>
    <mergeCell ref="N18:N19"/>
    <mergeCell ref="O18:O19"/>
    <mergeCell ref="A135:A136"/>
    <mergeCell ref="F135:F136"/>
    <mergeCell ref="H138:K138"/>
    <mergeCell ref="Q16:Q17"/>
    <mergeCell ref="R16:R17"/>
    <mergeCell ref="I16:I19"/>
    <mergeCell ref="K16:K19"/>
    <mergeCell ref="G13:G19"/>
    <mergeCell ref="H13:K14"/>
    <mergeCell ref="L13:S14"/>
    <mergeCell ref="H15:H19"/>
    <mergeCell ref="I15:K15"/>
    <mergeCell ref="L15:M15"/>
    <mergeCell ref="N15:O15"/>
    <mergeCell ref="P15:Q15"/>
    <mergeCell ref="R15:S15"/>
    <mergeCell ref="R18:R19"/>
    <mergeCell ref="S18:S19"/>
    <mergeCell ref="T82:W82"/>
    <mergeCell ref="H139:K139"/>
    <mergeCell ref="H140:K140"/>
    <mergeCell ref="J16:J19"/>
    <mergeCell ref="P18:P19"/>
    <mergeCell ref="Q18:Q19"/>
    <mergeCell ref="L16:L17"/>
    <mergeCell ref="M16:M17"/>
    <mergeCell ref="N16:N17"/>
    <mergeCell ref="O16:O17"/>
    <mergeCell ref="P16:P17"/>
  </mergeCells>
  <phoneticPr fontId="0" type="noConversion"/>
  <pageMargins left="0.39370078740157483" right="0.19685039370078741" top="0.59055118110236227" bottom="0.19685039370078741" header="0.51181102362204722" footer="0.51181102362204722"/>
  <pageSetup paperSize="9" scale="70" firstPageNumber="0" orientation="landscape" horizontalDpi="300" verticalDpi="300" r:id="rId1"/>
  <headerFooter alignWithMargins="0"/>
  <rowBreaks count="2" manualBreakCount="2">
    <brk id="49" max="21" man="1"/>
    <brk id="97" max="2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GZ</dc:creator>
  <cp:lastModifiedBy>Пользователь Windows</cp:lastModifiedBy>
  <cp:lastPrinted>2017-09-01T09:55:24Z</cp:lastPrinted>
  <dcterms:created xsi:type="dcterms:W3CDTF">2016-04-02T17:22:35Z</dcterms:created>
  <dcterms:modified xsi:type="dcterms:W3CDTF">2020-10-26T13:30:14Z</dcterms:modified>
</cp:coreProperties>
</file>